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Accounting Forms\"/>
    </mc:Choice>
  </mc:AlternateContent>
  <xr:revisionPtr revIDLastSave="0" documentId="8_{68066B58-BC8A-4420-8D55-9FF3FB0DE3E1}" xr6:coauthVersionLast="47" xr6:coauthVersionMax="47" xr10:uidLastSave="{00000000-0000-0000-0000-000000000000}"/>
  <bookViews>
    <workbookView xWindow="-120" yWindow="-120" windowWidth="29040" windowHeight="16440" firstSheet="25" activeTab="32" xr2:uid="{00000000-000D-0000-FFFF-FFFF00000000}"/>
  </bookViews>
  <sheets>
    <sheet name="CHECKLIST" sheetId="2" r:id="rId1"/>
    <sheet name="JEV" sheetId="13" r:id="rId2"/>
    <sheet name="liquidation report" sheetId="12" r:id="rId3"/>
    <sheet name="CDR" sheetId="6" r:id="rId4"/>
    <sheet name="PR" sheetId="4" r:id="rId5"/>
    <sheet name="RFQ" sheetId="11" r:id="rId6"/>
    <sheet name="PO" sheetId="3" r:id="rId7"/>
    <sheet name="abstract of canvass" sheetId="10" r:id="rId8"/>
    <sheet name="IAR" sheetId="7" r:id="rId9"/>
    <sheet name="RIS" sheetId="8" r:id="rId10"/>
    <sheet name="ICS" sheetId="9" r:id="rId11"/>
    <sheet name="job request" sheetId="14" r:id="rId12"/>
    <sheet name="job order" sheetId="15" r:id="rId13"/>
    <sheet name="linao es sept" sheetId="17" r:id="rId14"/>
    <sheet name="CDR (3)" sheetId="19" r:id="rId15"/>
    <sheet name="CDR (4)" sheetId="20" r:id="rId16"/>
    <sheet name="CDR (5)" sheetId="21" r:id="rId17"/>
    <sheet name="PR (2)" sheetId="22" r:id="rId18"/>
    <sheet name="PO (2)" sheetId="23" r:id="rId19"/>
    <sheet name="abstract of canvass (2)" sheetId="24" r:id="rId20"/>
    <sheet name="RFQ (2)" sheetId="25" r:id="rId21"/>
    <sheet name="IAR (2)" sheetId="26" r:id="rId22"/>
    <sheet name="RIS (2)" sheetId="27" r:id="rId23"/>
    <sheet name="PR (3)" sheetId="28" r:id="rId24"/>
    <sheet name="PO (3)" sheetId="29" r:id="rId25"/>
    <sheet name="abstract of canvass (3)" sheetId="30" r:id="rId26"/>
    <sheet name="RFQ (3)" sheetId="31" r:id="rId27"/>
    <sheet name="IAR (3)" sheetId="32" r:id="rId28"/>
    <sheet name="RIS (3)" sheetId="33" r:id="rId29"/>
    <sheet name="linao es oct" sheetId="18" r:id="rId30"/>
    <sheet name="liquidation report tapi es OCT" sheetId="34" r:id="rId31"/>
    <sheet name="CDR tapi es OCT" sheetId="16" r:id="rId32"/>
    <sheet name="abstract of canvass (4)" sheetId="35" r:id="rId33"/>
  </sheets>
  <definedNames>
    <definedName name="_xlnm._FilterDatabase" localSheetId="3" hidden="1">CDR!$B$17:$F$22</definedName>
    <definedName name="_xlnm._FilterDatabase" localSheetId="14" hidden="1">'CDR (3)'!$B$17:$F$22</definedName>
    <definedName name="_xlnm._FilterDatabase" localSheetId="15" hidden="1">'CDR (4)'!$B$17:$F$22</definedName>
    <definedName name="_xlnm._FilterDatabase" localSheetId="16" hidden="1">'CDR (5)'!$B$17:$F$22</definedName>
    <definedName name="_xlnm._FilterDatabase" localSheetId="31" hidden="1">'CDR tapi es OCT'!$B$17:$F$22</definedName>
    <definedName name="_xlnm._FilterDatabase" localSheetId="29" hidden="1">'linao es oct'!$B$17:$F$22</definedName>
    <definedName name="_xlnm._FilterDatabase" localSheetId="13" hidden="1">'linao es sept'!$B$17:$F$22</definedName>
    <definedName name="_xlnm.Print_Area" localSheetId="3">CDR!$B$3:$W$41</definedName>
    <definedName name="_xlnm.Print_Area" localSheetId="14">'CDR (3)'!$B$3:$W$41</definedName>
    <definedName name="_xlnm.Print_Area" localSheetId="15">'CDR (4)'!$B$3:$W$41</definedName>
    <definedName name="_xlnm.Print_Area" localSheetId="16">'CDR (5)'!$B$3:$W$41</definedName>
    <definedName name="_xlnm.Print_Area" localSheetId="31">'CDR tapi es OCT'!$B$3:$X$42</definedName>
    <definedName name="_xlnm.Print_Area" localSheetId="0">CHECKLIST!$A$1:$N$78</definedName>
    <definedName name="_xlnm.Print_Area" localSheetId="8">IAR!$A$1:$F$35</definedName>
    <definedName name="_xlnm.Print_Area" localSheetId="21">'IAR (2)'!$A$1:$F$35</definedName>
    <definedName name="_xlnm.Print_Area" localSheetId="27">'IAR (3)'!$A$1:$F$35</definedName>
    <definedName name="_xlnm.Print_Area" localSheetId="10">ICS!$A$1:$H$29</definedName>
    <definedName name="_xlnm.Print_Area" localSheetId="1">JEV!$A$1:$F$33</definedName>
    <definedName name="_xlnm.Print_Area" localSheetId="11">'job request'!$A$1:$H$24</definedName>
    <definedName name="_xlnm.Print_Area" localSheetId="29">'linao es oct'!$B$3:$X$41</definedName>
    <definedName name="_xlnm.Print_Area" localSheetId="13">'linao es sept'!$B$3:$X$41</definedName>
    <definedName name="_xlnm.Print_Area" localSheetId="4">PR!$A$1:$H$26</definedName>
    <definedName name="_xlnm.Print_Area" localSheetId="17">'PR (2)'!$A$1:$H$26</definedName>
    <definedName name="_xlnm.Print_Area" localSheetId="23">'PR (3)'!$A$1:$H$26</definedName>
    <definedName name="_xlnm.Print_Area" localSheetId="9">RIS!$A$1:$H$26</definedName>
    <definedName name="_xlnm.Print_Area" localSheetId="22">'RIS (2)'!$A$1:$H$26</definedName>
    <definedName name="_xlnm.Print_Area" localSheetId="28">'RIS (3)'!$A$1:$H$26</definedName>
    <definedName name="_xlnm.Print_Titles" localSheetId="11">'job request'!$21:$24</definedName>
    <definedName name="_xlnm.Print_Titles" localSheetId="4">PR!$22:$26</definedName>
    <definedName name="_xlnm.Print_Titles" localSheetId="17">'PR (2)'!$22:$26</definedName>
    <definedName name="_xlnm.Print_Titles" localSheetId="23">'PR (3)'!$22:$26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5" i="35" l="1"/>
  <c r="G15" i="35"/>
  <c r="E15" i="35"/>
  <c r="I14" i="35"/>
  <c r="G14" i="35"/>
  <c r="E14" i="35"/>
  <c r="I13" i="35"/>
  <c r="G13" i="35"/>
  <c r="E13" i="35"/>
  <c r="I12" i="35"/>
  <c r="G12" i="35"/>
  <c r="E12" i="35"/>
  <c r="E17" i="35" s="1"/>
  <c r="I11" i="35"/>
  <c r="I17" i="35" s="1"/>
  <c r="G11" i="35"/>
  <c r="G17" i="35" s="1"/>
  <c r="E11" i="35"/>
  <c r="C26" i="34"/>
  <c r="C31" i="34" s="1"/>
  <c r="H40" i="16"/>
  <c r="H39" i="16"/>
  <c r="U32" i="16"/>
  <c r="V32" i="16"/>
  <c r="W32" i="16"/>
  <c r="E23" i="31"/>
  <c r="E22" i="31"/>
  <c r="E21" i="31"/>
  <c r="E20" i="31"/>
  <c r="E19" i="31"/>
  <c r="I15" i="30"/>
  <c r="G15" i="30"/>
  <c r="E15" i="30"/>
  <c r="I14" i="30"/>
  <c r="G14" i="30"/>
  <c r="E14" i="30"/>
  <c r="I13" i="30"/>
  <c r="G13" i="30"/>
  <c r="E13" i="30"/>
  <c r="I12" i="30"/>
  <c r="G12" i="30"/>
  <c r="E12" i="30"/>
  <c r="I11" i="30"/>
  <c r="G11" i="30"/>
  <c r="E11" i="30"/>
  <c r="F32" i="29"/>
  <c r="F31" i="29"/>
  <c r="F30" i="29"/>
  <c r="F29" i="29"/>
  <c r="F28" i="29"/>
  <c r="F27" i="29"/>
  <c r="F26" i="29"/>
  <c r="F25" i="29"/>
  <c r="F24" i="29"/>
  <c r="F23" i="29"/>
  <c r="F22" i="29"/>
  <c r="F21" i="29"/>
  <c r="F20" i="29"/>
  <c r="F19" i="29"/>
  <c r="F18" i="29"/>
  <c r="F17" i="29"/>
  <c r="G20" i="28"/>
  <c r="G19" i="28"/>
  <c r="G18" i="28"/>
  <c r="G17" i="28"/>
  <c r="G16" i="28"/>
  <c r="E23" i="25"/>
  <c r="E22" i="25"/>
  <c r="E21" i="25"/>
  <c r="E20" i="25"/>
  <c r="E19" i="25"/>
  <c r="I15" i="24"/>
  <c r="G15" i="24"/>
  <c r="E15" i="24"/>
  <c r="I14" i="24"/>
  <c r="G14" i="24"/>
  <c r="E14" i="24"/>
  <c r="I13" i="24"/>
  <c r="G13" i="24"/>
  <c r="E13" i="24"/>
  <c r="I12" i="24"/>
  <c r="G12" i="24"/>
  <c r="E12" i="24"/>
  <c r="I11" i="24"/>
  <c r="G11" i="24"/>
  <c r="E11" i="24"/>
  <c r="F32" i="23"/>
  <c r="F31" i="23"/>
  <c r="F30" i="23"/>
  <c r="F29" i="23"/>
  <c r="F28" i="23"/>
  <c r="F27" i="23"/>
  <c r="F26" i="23"/>
  <c r="F25" i="23"/>
  <c r="F24" i="23"/>
  <c r="F23" i="23"/>
  <c r="F22" i="23"/>
  <c r="F21" i="23"/>
  <c r="F20" i="23"/>
  <c r="F19" i="23"/>
  <c r="F18" i="23"/>
  <c r="F17" i="23"/>
  <c r="G20" i="22"/>
  <c r="G19" i="22"/>
  <c r="G18" i="22"/>
  <c r="G17" i="22"/>
  <c r="G16" i="22"/>
  <c r="C38" i="21"/>
  <c r="W31" i="21"/>
  <c r="T31" i="21"/>
  <c r="S31" i="21"/>
  <c r="R31" i="21"/>
  <c r="Q31" i="21"/>
  <c r="P31" i="21"/>
  <c r="O31" i="21"/>
  <c r="N31" i="21"/>
  <c r="M31" i="21"/>
  <c r="L31" i="21"/>
  <c r="K31" i="21"/>
  <c r="J31" i="21"/>
  <c r="I31" i="21"/>
  <c r="F31" i="21"/>
  <c r="H31" i="21"/>
  <c r="G16" i="21"/>
  <c r="G17" i="21" s="1"/>
  <c r="G18" i="21" s="1"/>
  <c r="G19" i="21" s="1"/>
  <c r="G20" i="21" s="1"/>
  <c r="G21" i="21" s="1"/>
  <c r="G22" i="21" s="1"/>
  <c r="G23" i="21" s="1"/>
  <c r="G24" i="21" s="1"/>
  <c r="G25" i="21" s="1"/>
  <c r="G26" i="21" s="1"/>
  <c r="G27" i="21" s="1"/>
  <c r="G28" i="21" s="1"/>
  <c r="G29" i="21" s="1"/>
  <c r="G30" i="21" s="1"/>
  <c r="H17" i="20"/>
  <c r="C38" i="20"/>
  <c r="W31" i="20"/>
  <c r="T31" i="20"/>
  <c r="S31" i="20"/>
  <c r="R31" i="20"/>
  <c r="Q31" i="20"/>
  <c r="P31" i="20"/>
  <c r="O31" i="20"/>
  <c r="N31" i="20"/>
  <c r="M31" i="20"/>
  <c r="L31" i="20"/>
  <c r="K31" i="20"/>
  <c r="J31" i="20"/>
  <c r="I31" i="20"/>
  <c r="H31" i="20"/>
  <c r="F31" i="20"/>
  <c r="G16" i="20"/>
  <c r="G17" i="20" s="1"/>
  <c r="G18" i="20" s="1"/>
  <c r="G19" i="20" s="1"/>
  <c r="G20" i="20" s="1"/>
  <c r="G21" i="20" s="1"/>
  <c r="G22" i="20" s="1"/>
  <c r="G23" i="20" s="1"/>
  <c r="G24" i="20" s="1"/>
  <c r="G25" i="20" s="1"/>
  <c r="G26" i="20" s="1"/>
  <c r="G27" i="20" s="1"/>
  <c r="G28" i="20" s="1"/>
  <c r="G29" i="20" s="1"/>
  <c r="G30" i="20" s="1"/>
  <c r="F33" i="23" l="1"/>
  <c r="G17" i="24"/>
  <c r="F33" i="29"/>
  <c r="G19" i="16"/>
  <c r="G20" i="16" s="1"/>
  <c r="G21" i="16" s="1"/>
  <c r="G22" i="16" s="1"/>
  <c r="G23" i="16" s="1"/>
  <c r="G24" i="16" s="1"/>
  <c r="G25" i="16" s="1"/>
  <c r="G26" i="16" s="1"/>
  <c r="G27" i="16" s="1"/>
  <c r="G28" i="16" s="1"/>
  <c r="G29" i="16" s="1"/>
  <c r="G30" i="16" s="1"/>
  <c r="G31" i="16" s="1"/>
  <c r="E25" i="31"/>
  <c r="G17" i="30"/>
  <c r="I17" i="30"/>
  <c r="E17" i="30"/>
  <c r="G21" i="28"/>
  <c r="E25" i="25"/>
  <c r="I17" i="24"/>
  <c r="E17" i="24"/>
  <c r="G21" i="22"/>
  <c r="C38" i="19"/>
  <c r="W31" i="19"/>
  <c r="T31" i="19"/>
  <c r="S31" i="19"/>
  <c r="R31" i="19"/>
  <c r="Q31" i="19"/>
  <c r="P31" i="19"/>
  <c r="O31" i="19"/>
  <c r="N31" i="19"/>
  <c r="M31" i="19"/>
  <c r="L31" i="19"/>
  <c r="J31" i="19"/>
  <c r="I31" i="19"/>
  <c r="H31" i="19"/>
  <c r="F31" i="19"/>
  <c r="K31" i="19"/>
  <c r="G16" i="19"/>
  <c r="G17" i="19" s="1"/>
  <c r="G18" i="19" s="1"/>
  <c r="G19" i="19" s="1"/>
  <c r="G20" i="19" s="1"/>
  <c r="G21" i="19" s="1"/>
  <c r="G22" i="19" s="1"/>
  <c r="G23" i="19" s="1"/>
  <c r="G24" i="19" s="1"/>
  <c r="G25" i="19" s="1"/>
  <c r="G26" i="19" s="1"/>
  <c r="G27" i="19" s="1"/>
  <c r="G28" i="19" s="1"/>
  <c r="G29" i="19" s="1"/>
  <c r="G30" i="19" s="1"/>
  <c r="U31" i="17" l="1"/>
  <c r="V31" i="17"/>
  <c r="W31" i="17"/>
  <c r="L31" i="18"/>
  <c r="M31" i="18"/>
  <c r="N31" i="18"/>
  <c r="O31" i="18"/>
  <c r="P31" i="18"/>
  <c r="Q31" i="18"/>
  <c r="R31" i="18"/>
  <c r="S31" i="18"/>
  <c r="T31" i="18"/>
  <c r="U31" i="18"/>
  <c r="V31" i="18"/>
  <c r="W31" i="18"/>
  <c r="X31" i="18"/>
  <c r="I31" i="18"/>
  <c r="J31" i="18"/>
  <c r="X31" i="17"/>
  <c r="K18" i="18" l="1"/>
  <c r="K17" i="18"/>
  <c r="K31" i="18" s="1"/>
  <c r="Y30" i="18"/>
  <c r="Y27" i="18"/>
  <c r="Y29" i="18"/>
  <c r="AC26" i="18"/>
  <c r="AC27" i="18" s="1"/>
  <c r="AB23" i="18"/>
  <c r="AB24" i="18" s="1"/>
  <c r="AA26" i="18"/>
  <c r="AA20" i="18"/>
  <c r="AA19" i="18"/>
  <c r="C38" i="18"/>
  <c r="H31" i="18"/>
  <c r="F31" i="18"/>
  <c r="G16" i="18"/>
  <c r="G17" i="18" s="1"/>
  <c r="G18" i="18" s="1"/>
  <c r="G19" i="18" s="1"/>
  <c r="G20" i="18" s="1"/>
  <c r="G21" i="18" s="1"/>
  <c r="G22" i="18" s="1"/>
  <c r="G23" i="18" s="1"/>
  <c r="G24" i="18" s="1"/>
  <c r="G25" i="18" s="1"/>
  <c r="G26" i="18" s="1"/>
  <c r="G27" i="18" s="1"/>
  <c r="G28" i="18" s="1"/>
  <c r="G29" i="18" s="1"/>
  <c r="G30" i="18" s="1"/>
  <c r="AA21" i="18" l="1"/>
  <c r="Y22" i="18" s="1"/>
  <c r="C38" i="17" l="1"/>
  <c r="T31" i="17"/>
  <c r="S31" i="17"/>
  <c r="R31" i="17"/>
  <c r="Q31" i="17"/>
  <c r="P31" i="17"/>
  <c r="O31" i="17"/>
  <c r="N31" i="17"/>
  <c r="M31" i="17"/>
  <c r="L31" i="17"/>
  <c r="K31" i="17"/>
  <c r="J31" i="17"/>
  <c r="I31" i="17"/>
  <c r="H31" i="17"/>
  <c r="F31" i="17"/>
  <c r="G16" i="17"/>
  <c r="G17" i="17" s="1"/>
  <c r="G18" i="17" s="1"/>
  <c r="G19" i="17" s="1"/>
  <c r="G20" i="17" s="1"/>
  <c r="G21" i="17" s="1"/>
  <c r="G22" i="17" s="1"/>
  <c r="G23" i="17" s="1"/>
  <c r="G24" i="17" s="1"/>
  <c r="G25" i="17" s="1"/>
  <c r="G26" i="17" s="1"/>
  <c r="G27" i="17" s="1"/>
  <c r="G28" i="17" s="1"/>
  <c r="G29" i="17" s="1"/>
  <c r="G30" i="17" s="1"/>
  <c r="X32" i="16" l="1"/>
  <c r="T32" i="16"/>
  <c r="S32" i="16"/>
  <c r="R32" i="16"/>
  <c r="Q32" i="16"/>
  <c r="P32" i="16"/>
  <c r="O32" i="16"/>
  <c r="N32" i="16"/>
  <c r="M32" i="16"/>
  <c r="L32" i="16"/>
  <c r="J32" i="16"/>
  <c r="I32" i="16"/>
  <c r="H32" i="16"/>
  <c r="F32" i="16"/>
  <c r="K32" i="16"/>
  <c r="G19" i="14" l="1"/>
  <c r="G18" i="14"/>
  <c r="G17" i="14"/>
  <c r="G16" i="14"/>
  <c r="G15" i="14"/>
  <c r="G20" i="14" l="1"/>
  <c r="I12" i="10"/>
  <c r="I13" i="10"/>
  <c r="I14" i="10"/>
  <c r="I15" i="10"/>
  <c r="I11" i="10"/>
  <c r="G12" i="10"/>
  <c r="G13" i="10"/>
  <c r="G14" i="10"/>
  <c r="G15" i="10"/>
  <c r="G11" i="10"/>
  <c r="G17" i="10" s="1"/>
  <c r="E12" i="10"/>
  <c r="E13" i="10"/>
  <c r="E14" i="10"/>
  <c r="E15" i="10"/>
  <c r="E11" i="10"/>
  <c r="F19" i="3"/>
  <c r="F20" i="3"/>
  <c r="F21" i="3"/>
  <c r="F22" i="3"/>
  <c r="F23" i="3"/>
  <c r="F24" i="3"/>
  <c r="F25" i="3"/>
  <c r="F26" i="3"/>
  <c r="F27" i="3"/>
  <c r="F28" i="3"/>
  <c r="F29" i="3"/>
  <c r="F30" i="3"/>
  <c r="F31" i="3"/>
  <c r="F32" i="3"/>
  <c r="F18" i="3"/>
  <c r="F17" i="3"/>
  <c r="F33" i="3" s="1"/>
  <c r="E19" i="11"/>
  <c r="E20" i="11"/>
  <c r="E21" i="11"/>
  <c r="E24" i="11" s="1"/>
  <c r="E22" i="11"/>
  <c r="E18" i="11"/>
  <c r="G17" i="4"/>
  <c r="G18" i="4"/>
  <c r="G19" i="4"/>
  <c r="G20" i="4"/>
  <c r="G16" i="4"/>
  <c r="G21" i="4" s="1"/>
  <c r="I17" i="10" l="1"/>
  <c r="E17" i="10"/>
  <c r="F28" i="13"/>
  <c r="E28" i="13"/>
  <c r="C22" i="12" l="1"/>
  <c r="C25" i="12" s="1"/>
  <c r="W31" i="6" l="1"/>
  <c r="T31" i="6"/>
  <c r="S31" i="6"/>
  <c r="R31" i="6"/>
  <c r="Q31" i="6"/>
  <c r="P31" i="6"/>
  <c r="O31" i="6"/>
  <c r="N31" i="6"/>
  <c r="M31" i="6"/>
  <c r="L31" i="6"/>
  <c r="K31" i="6"/>
  <c r="J31" i="6"/>
  <c r="I31" i="6"/>
  <c r="H31" i="6"/>
  <c r="F31" i="6"/>
  <c r="G16" i="6"/>
  <c r="G17" i="6" s="1"/>
  <c r="G18" i="6" s="1"/>
  <c r="G19" i="6" s="1"/>
  <c r="G20" i="6" s="1"/>
  <c r="G21" i="6" s="1"/>
  <c r="G22" i="6" s="1"/>
  <c r="G23" i="6" s="1"/>
  <c r="G24" i="6" s="1"/>
  <c r="G25" i="6" s="1"/>
  <c r="G26" i="6" s="1"/>
  <c r="G27" i="6" s="1"/>
  <c r="G28" i="6" s="1"/>
  <c r="G29" i="6" s="1"/>
  <c r="G3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Finance Services</author>
  </authors>
  <commentList>
    <comment ref="H38" authorId="0" shapeId="0" xr:uid="{68416A6B-DFAE-465E-A182-FC13B3333F38}">
      <text>
        <r>
          <rPr>
            <b/>
            <sz val="9"/>
            <color indexed="81"/>
            <rFont val="Tahoma"/>
            <family val="2"/>
          </rPr>
          <t>Finance Services:</t>
        </r>
        <r>
          <rPr>
            <sz val="9"/>
            <color indexed="81"/>
            <rFont val="Tahoma"/>
            <family val="2"/>
          </rPr>
          <t xml:space="preserve">
CLUSTERED BOOKKEEPER</t>
        </r>
      </text>
    </comment>
    <comment ref="Q38" authorId="0" shapeId="0" xr:uid="{73002A63-04AC-4479-8713-2846D2272CC5}">
      <text>
        <r>
          <rPr>
            <b/>
            <sz val="9"/>
            <color indexed="81"/>
            <rFont val="Tahoma"/>
            <family val="2"/>
          </rPr>
          <t>Finance Services:</t>
        </r>
        <r>
          <rPr>
            <sz val="9"/>
            <color indexed="81"/>
            <rFont val="Tahoma"/>
            <family val="2"/>
          </rPr>
          <t xml:space="preserve">
DIVISION BOOKKEEPER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Finance Services</author>
  </authors>
  <commentList>
    <comment ref="H38" authorId="0" shapeId="0" xr:uid="{99FDA883-F8E5-42C6-A630-EDA6446AA768}">
      <text>
        <r>
          <rPr>
            <b/>
            <sz val="9"/>
            <color indexed="81"/>
            <rFont val="Tahoma"/>
            <family val="2"/>
          </rPr>
          <t>Finance Services:</t>
        </r>
        <r>
          <rPr>
            <sz val="9"/>
            <color indexed="81"/>
            <rFont val="Tahoma"/>
            <family val="2"/>
          </rPr>
          <t xml:space="preserve">
CLUSTERED BOOKKEEPER</t>
        </r>
      </text>
    </comment>
    <comment ref="Q38" authorId="0" shapeId="0" xr:uid="{9C1BDD36-355B-446E-91E6-0F62FD896F05}">
      <text>
        <r>
          <rPr>
            <b/>
            <sz val="9"/>
            <color indexed="81"/>
            <rFont val="Tahoma"/>
            <family val="2"/>
          </rPr>
          <t>Finance Services:</t>
        </r>
        <r>
          <rPr>
            <sz val="9"/>
            <color indexed="81"/>
            <rFont val="Tahoma"/>
            <family val="2"/>
          </rPr>
          <t xml:space="preserve">
DIVISION BOOKKEEPER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Finance Services</author>
  </authors>
  <commentList>
    <comment ref="H38" authorId="0" shapeId="0" xr:uid="{7C4798A8-2E10-4471-8D85-41E5D540C3BB}">
      <text>
        <r>
          <rPr>
            <b/>
            <sz val="9"/>
            <color indexed="81"/>
            <rFont val="Tahoma"/>
            <family val="2"/>
          </rPr>
          <t>Finance Services:</t>
        </r>
        <r>
          <rPr>
            <sz val="9"/>
            <color indexed="81"/>
            <rFont val="Tahoma"/>
            <family val="2"/>
          </rPr>
          <t xml:space="preserve">
CLUSTERED BOOKKEEPER</t>
        </r>
      </text>
    </comment>
    <comment ref="Q38" authorId="0" shapeId="0" xr:uid="{E28B6625-A494-404D-8244-7C5E986AD950}">
      <text>
        <r>
          <rPr>
            <b/>
            <sz val="9"/>
            <color indexed="81"/>
            <rFont val="Tahoma"/>
            <family val="2"/>
          </rPr>
          <t>Finance Services:</t>
        </r>
        <r>
          <rPr>
            <sz val="9"/>
            <color indexed="81"/>
            <rFont val="Tahoma"/>
            <family val="2"/>
          </rPr>
          <t xml:space="preserve">
DIVISION BOOKKEEPER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Finance Services</author>
  </authors>
  <commentList>
    <comment ref="H38" authorId="0" shapeId="0" xr:uid="{C8AB37E2-E618-40DF-B18F-40295DE65D0E}">
      <text>
        <r>
          <rPr>
            <b/>
            <sz val="9"/>
            <color indexed="81"/>
            <rFont val="Tahoma"/>
            <family val="2"/>
          </rPr>
          <t>Finance Services:</t>
        </r>
        <r>
          <rPr>
            <sz val="9"/>
            <color indexed="81"/>
            <rFont val="Tahoma"/>
            <family val="2"/>
          </rPr>
          <t xml:space="preserve">
CLUSTERED BOOKKEEPER</t>
        </r>
      </text>
    </comment>
    <comment ref="Q38" authorId="0" shapeId="0" xr:uid="{E67306F7-81E8-4040-AB59-4BE587014A7E}">
      <text>
        <r>
          <rPr>
            <b/>
            <sz val="9"/>
            <color indexed="81"/>
            <rFont val="Tahoma"/>
            <family val="2"/>
          </rPr>
          <t>Finance Services:</t>
        </r>
        <r>
          <rPr>
            <sz val="9"/>
            <color indexed="81"/>
            <rFont val="Tahoma"/>
            <family val="2"/>
          </rPr>
          <t xml:space="preserve">
DIVISION BOOKKEEPER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Finance Services</author>
  </authors>
  <commentList>
    <comment ref="H38" authorId="0" shapeId="0" xr:uid="{3C31DDD8-3C8F-44C0-8149-A3CD9B47E649}">
      <text>
        <r>
          <rPr>
            <b/>
            <sz val="9"/>
            <color indexed="81"/>
            <rFont val="Tahoma"/>
            <family val="2"/>
          </rPr>
          <t>Finance Services:</t>
        </r>
        <r>
          <rPr>
            <sz val="9"/>
            <color indexed="81"/>
            <rFont val="Tahoma"/>
            <family val="2"/>
          </rPr>
          <t xml:space="preserve">
CLUSTERED BOOKKEEPER</t>
        </r>
      </text>
    </comment>
    <comment ref="Q38" authorId="0" shapeId="0" xr:uid="{4BABCA7F-8ADB-43C0-B7E5-1D9D9CE1623A}">
      <text>
        <r>
          <rPr>
            <b/>
            <sz val="9"/>
            <color indexed="81"/>
            <rFont val="Tahoma"/>
            <family val="2"/>
          </rPr>
          <t>Finance Services:</t>
        </r>
        <r>
          <rPr>
            <sz val="9"/>
            <color indexed="81"/>
            <rFont val="Tahoma"/>
            <family val="2"/>
          </rPr>
          <t xml:space="preserve">
DIVISION BOOKKEEPER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Finance Services</author>
  </authors>
  <commentList>
    <comment ref="H39" authorId="0" shapeId="0" xr:uid="{CCA2F5D9-4D02-4485-8144-E039F00D584F}">
      <text>
        <r>
          <rPr>
            <b/>
            <sz val="9"/>
            <color indexed="81"/>
            <rFont val="Tahoma"/>
            <family val="2"/>
          </rPr>
          <t>Finance Services:</t>
        </r>
        <r>
          <rPr>
            <sz val="9"/>
            <color indexed="81"/>
            <rFont val="Tahoma"/>
            <family val="2"/>
          </rPr>
          <t xml:space="preserve">
CLUSTERED BOOKKEEPER</t>
        </r>
      </text>
    </comment>
    <comment ref="Q39" authorId="0" shapeId="0" xr:uid="{D9A7DE23-424E-4431-A24D-B8C55E856F81}">
      <text>
        <r>
          <rPr>
            <b/>
            <sz val="9"/>
            <color indexed="81"/>
            <rFont val="Tahoma"/>
            <family val="2"/>
          </rPr>
          <t>Finance Services:</t>
        </r>
        <r>
          <rPr>
            <sz val="9"/>
            <color indexed="81"/>
            <rFont val="Tahoma"/>
            <family val="2"/>
          </rPr>
          <t xml:space="preserve">
DIVISION BOOKKEEPER</t>
        </r>
      </text>
    </comment>
  </commentList>
</comments>
</file>

<file path=xl/sharedStrings.xml><?xml version="1.0" encoding="utf-8"?>
<sst xmlns="http://schemas.openxmlformats.org/spreadsheetml/2006/main" count="1627" uniqueCount="458">
  <si>
    <t>CHECKLIST OF REQUIREMENTS FOR SCHOOL MOOE LIQUIDATION</t>
  </si>
  <si>
    <t>Name of Principal/School Head: ___________________________</t>
  </si>
  <si>
    <t>Page No.: _______________________________________________</t>
  </si>
  <si>
    <t>REQUIREMENTS</t>
  </si>
  <si>
    <t>REMARKS</t>
  </si>
  <si>
    <t>Date Received</t>
  </si>
  <si>
    <t>Signature</t>
  </si>
  <si>
    <t>Date Checked</t>
  </si>
  <si>
    <t>Date Returned</t>
  </si>
  <si>
    <t xml:space="preserve">Monthly Cash Program </t>
  </si>
  <si>
    <t>(month of liquidation)</t>
  </si>
  <si>
    <t>Liquidation Report</t>
  </si>
  <si>
    <t>3 copies</t>
  </si>
  <si>
    <t>Cash Disbursement Register</t>
  </si>
  <si>
    <t>Disbursement Voucher</t>
  </si>
  <si>
    <t>with DV no.</t>
  </si>
  <si>
    <t>Itinerary of Travel</t>
  </si>
  <si>
    <t xml:space="preserve">duly signed </t>
  </si>
  <si>
    <t>Official Receipt</t>
  </si>
  <si>
    <t>Certificate of Travel Completed</t>
  </si>
  <si>
    <t>Training Design</t>
  </si>
  <si>
    <t>Official Receipts</t>
  </si>
  <si>
    <t>Memorandum</t>
  </si>
  <si>
    <t>Tickets/RER</t>
  </si>
  <si>
    <t>Purchase Request</t>
  </si>
  <si>
    <t>PR No.</t>
  </si>
  <si>
    <t>Certificate of Appearance</t>
  </si>
  <si>
    <t>original copy</t>
  </si>
  <si>
    <t>Purchase Order</t>
  </si>
  <si>
    <t>PO No.</t>
  </si>
  <si>
    <t>Authority To Travel</t>
  </si>
  <si>
    <t>with control no.</t>
  </si>
  <si>
    <t>Request for Quotation</t>
  </si>
  <si>
    <t>Abstract on Canvass</t>
  </si>
  <si>
    <t>Attendance</t>
  </si>
  <si>
    <t>for students' claims</t>
  </si>
  <si>
    <t>Inspection &amp; Acceptance Report</t>
  </si>
  <si>
    <t>IAR No.</t>
  </si>
  <si>
    <t xml:space="preserve">*Note: Itinerary of Travel &amp; Certificate of Travel Completed should be signed by the </t>
  </si>
  <si>
    <t>original</t>
  </si>
  <si>
    <t>SDS for school heads &amp; by the school head for teachers.</t>
  </si>
  <si>
    <t>OTHER SUPPLIES &amp; MATERIALS EXP.</t>
  </si>
  <si>
    <t>(Photocopy, Tarpaulins)</t>
  </si>
  <si>
    <t>PR No./purpose</t>
  </si>
  <si>
    <t>Pictures of Supplies purchased</t>
  </si>
  <si>
    <t>Requisition and Issue Slip</t>
  </si>
  <si>
    <t>consumable items</t>
  </si>
  <si>
    <t>Inventory Custodian Slip</t>
  </si>
  <si>
    <t xml:space="preserve">non-consumable items </t>
  </si>
  <si>
    <t>BIR 2306/2307</t>
  </si>
  <si>
    <t>Statement of Account</t>
  </si>
  <si>
    <t>(Security Guard, Clerk &amp; Utility)</t>
  </si>
  <si>
    <t>(Repair of computers &amp; printers)</t>
  </si>
  <si>
    <t>Payroll</t>
  </si>
  <si>
    <t>Job Order/ Contract of Service</t>
  </si>
  <si>
    <t>signed by AO &amp; SDS</t>
  </si>
  <si>
    <t>Daily Time Record</t>
  </si>
  <si>
    <t>Accomplishment Report</t>
  </si>
  <si>
    <t>(Repairs, Paintings &amp; Maintenance of School)</t>
  </si>
  <si>
    <t xml:space="preserve">Pakyaw Agreement or Contract </t>
  </si>
  <si>
    <t>must not exceed 35% of materials</t>
  </si>
  <si>
    <t>Program of Works &amp; Cost Estimates</t>
  </si>
  <si>
    <t>Reimbursement Expense Receipt</t>
  </si>
  <si>
    <t>Pre-Repair Inspection Report</t>
  </si>
  <si>
    <t>Post Inspection Report</t>
  </si>
  <si>
    <t>Pictures of Materials purchased</t>
  </si>
  <si>
    <t>Photos of Before, During &amp; After repairs</t>
  </si>
  <si>
    <t xml:space="preserve">BIR 2306/2307 </t>
  </si>
  <si>
    <t>Logbook</t>
  </si>
  <si>
    <t>Certification</t>
  </si>
  <si>
    <t>OFFICE SUPPLIES EXPENSES (5020301000)</t>
  </si>
  <si>
    <t>WATER EXPENSES (5020401000)</t>
  </si>
  <si>
    <t>TELEPHONE EXPENSES (5020502000)</t>
  </si>
  <si>
    <t>OTHER GENERAL SERVICES (5021299000)</t>
  </si>
  <si>
    <t>REPAIR &amp; MAINTENANCESBMaterials (5021304002)</t>
  </si>
  <si>
    <t>REPAIR &amp; MAINTENANCE  SB  Labor (5021304002)</t>
  </si>
  <si>
    <t>REPAIR &amp; MAINTENANCE  ICT (5021305003)</t>
  </si>
  <si>
    <t>INTERNET EXPENSES (5020503000)</t>
  </si>
  <si>
    <t>ELECTRICITY EXPENSES (5020402000)</t>
  </si>
  <si>
    <t>TRAINING EXPENSES (5020201000)</t>
  </si>
  <si>
    <t>TRAVEL EXPENSES (5020101000)</t>
  </si>
  <si>
    <t>Photos of Before, During &amp; After repairs (if both payment of materials &amp; labor of the repair are not liquidated on the same month)</t>
  </si>
  <si>
    <r>
      <t>*1st copy-</t>
    </r>
    <r>
      <rPr>
        <b/>
        <i/>
        <sz val="10"/>
        <color rgb="FF000000"/>
        <rFont val="Arial Narrow"/>
        <family val="2"/>
      </rPr>
      <t>COA</t>
    </r>
    <r>
      <rPr>
        <i/>
        <sz val="10"/>
        <color rgb="FF000000"/>
        <rFont val="Arial Narrow"/>
        <family val="2"/>
      </rPr>
      <t>, 2nd copy-</t>
    </r>
    <r>
      <rPr>
        <b/>
        <i/>
        <sz val="10"/>
        <color rgb="FF000000"/>
        <rFont val="Arial Narrow"/>
        <family val="2"/>
      </rPr>
      <t>Accounting</t>
    </r>
    <r>
      <rPr>
        <i/>
        <sz val="10"/>
        <color rgb="FF000000"/>
        <rFont val="Arial Narrow"/>
        <family val="2"/>
      </rPr>
      <t>, 3rd Copy-</t>
    </r>
    <r>
      <rPr>
        <b/>
        <i/>
        <sz val="10"/>
        <color rgb="FF000000"/>
        <rFont val="Arial Narrow"/>
        <family val="2"/>
      </rPr>
      <t>School</t>
    </r>
  </si>
  <si>
    <t>Job Request</t>
  </si>
  <si>
    <t>Job Order</t>
  </si>
  <si>
    <t>JR No./purpose</t>
  </si>
  <si>
    <t>w/ complete label-school name, project name, 
% of completion</t>
  </si>
  <si>
    <t>Name of School: ________________________________</t>
  </si>
  <si>
    <t>For the Month of: ________________________________</t>
  </si>
  <si>
    <t>w/ complete label-school name, project name,
% of completion</t>
  </si>
  <si>
    <t xml:space="preserve">Appendix 61
</t>
  </si>
  <si>
    <t>PURCHASE ORDER</t>
  </si>
  <si>
    <t>Entity Name</t>
  </si>
  <si>
    <t xml:space="preserve">Supplier : </t>
  </si>
  <si>
    <t>P.O. No. : ____________________________</t>
  </si>
  <si>
    <t xml:space="preserve">Address :    </t>
  </si>
  <si>
    <t>Date : _______________________________</t>
  </si>
  <si>
    <t xml:space="preserve">TIN : </t>
  </si>
  <si>
    <t>Mode of Procurement : _________________</t>
  </si>
  <si>
    <t xml:space="preserve"> Gentlemen:</t>
  </si>
  <si>
    <t xml:space="preserve">    Please furnish this Office the following articles subject to the terms and conditions contained herein:</t>
  </si>
  <si>
    <t>Stock/ Property
No.</t>
  </si>
  <si>
    <t>Unit</t>
  </si>
  <si>
    <t>Description</t>
  </si>
  <si>
    <t>Quantity</t>
  </si>
  <si>
    <t>Unit Cost</t>
  </si>
  <si>
    <t>Amount</t>
  </si>
  <si>
    <t xml:space="preserve">       In case of failure to make the full delivery within the time specified above, a penalty of one-tenth (1/10) of one percent for every day of delay shall be imposed on the undelivered item/s.</t>
  </si>
  <si>
    <t>Conforme:</t>
  </si>
  <si>
    <t>Very truly yours,</t>
  </si>
  <si>
    <t>_______________________________</t>
  </si>
  <si>
    <t>Signature over Printed Name of Supplier</t>
  </si>
  <si>
    <t>Signature over Printed Name of Authorized Official</t>
  </si>
  <si>
    <t xml:space="preserve"> ___________________________</t>
  </si>
  <si>
    <t>_____________________________</t>
  </si>
  <si>
    <t>Date</t>
  </si>
  <si>
    <t>Designation</t>
  </si>
  <si>
    <t>Fund Cluster : ___________________________________</t>
  </si>
  <si>
    <t>ORS/BURS No. : ______________________</t>
  </si>
  <si>
    <t>Funds Available : _________________________________</t>
  </si>
  <si>
    <t>Date of the ORS/BURS: ________________</t>
  </si>
  <si>
    <t>Amount : ____________________________</t>
  </si>
  <si>
    <t>NAME OF SCHOOL</t>
  </si>
  <si>
    <t xml:space="preserve">Place of Delivery :  </t>
  </si>
  <si>
    <t>amount in words</t>
  </si>
  <si>
    <t>Republic of the Philippines</t>
  </si>
  <si>
    <t>Department of Education</t>
  </si>
  <si>
    <t>Region VI - Western Visayas</t>
  </si>
  <si>
    <t>SCHOOLS DIVISION OFFICE of KABANKALAN CITY</t>
  </si>
  <si>
    <t>City of Kabankalan</t>
  </si>
  <si>
    <t>PURCHASE REQUEST</t>
  </si>
  <si>
    <t>Department:</t>
  </si>
  <si>
    <t>DEPED</t>
  </si>
  <si>
    <t>Date:</t>
  </si>
  <si>
    <t>Section:</t>
  </si>
  <si>
    <t>SAI No.</t>
  </si>
  <si>
    <t>ALOBS No.</t>
  </si>
  <si>
    <t>Item No.</t>
  </si>
  <si>
    <t>Qty.</t>
  </si>
  <si>
    <t>Unit of Issue</t>
  </si>
  <si>
    <t>Item Description</t>
  </si>
  <si>
    <t>TOTAL</t>
  </si>
  <si>
    <t xml:space="preserve">Purpose: </t>
  </si>
  <si>
    <t>Requested by:</t>
  </si>
  <si>
    <t>Approved by:</t>
  </si>
  <si>
    <t>Signature:</t>
  </si>
  <si>
    <t>Printed Name:</t>
  </si>
  <si>
    <t xml:space="preserve">Designation: </t>
  </si>
  <si>
    <t>Property Custodian</t>
  </si>
  <si>
    <t>Principal I</t>
  </si>
  <si>
    <t>DISTRICT OF KABANKALAN ____</t>
  </si>
  <si>
    <t>PLEASE SPECIFY PURPOSE OF PURCHASE</t>
  </si>
  <si>
    <t>Principal/School Head/Teacher-In-Charge/School Head</t>
  </si>
  <si>
    <t>Appendix 43</t>
  </si>
  <si>
    <t xml:space="preserve">CASH DISBURSEMENTS REGISTER </t>
  </si>
  <si>
    <t>Entity Name:</t>
  </si>
  <si>
    <t>DEPARTMENT OF EDUCATION</t>
  </si>
  <si>
    <t xml:space="preserve">Name of Accountable Officer: </t>
  </si>
  <si>
    <t>NAME OF PRINCIPAL</t>
  </si>
  <si>
    <t xml:space="preserve">Sub-Office/District/Division: </t>
  </si>
  <si>
    <t>SCHOOLS DIVISION OFFICE OF KABANKALAN CITY</t>
  </si>
  <si>
    <t xml:space="preserve">Official Designation: </t>
  </si>
  <si>
    <t>DESIGNATION/POSITION</t>
  </si>
  <si>
    <t xml:space="preserve">Municipality/City/Province: </t>
  </si>
  <si>
    <t>KABANKALAN CITY, NEGROS OCCIDENTAL</t>
  </si>
  <si>
    <t>Station:</t>
  </si>
  <si>
    <t>Fund Cluster :</t>
  </si>
  <si>
    <t xml:space="preserve">Register No. : </t>
  </si>
  <si>
    <t xml:space="preserve">Sheet No. : </t>
  </si>
  <si>
    <t>DV/ Payroll/ Check No.</t>
  </si>
  <si>
    <t>Particulars</t>
  </si>
  <si>
    <t>Advances for  Operating Expenses</t>
  </si>
  <si>
    <t>BREAKDOWN OF PAYMENTS</t>
  </si>
  <si>
    <t>(1990101000)</t>
  </si>
  <si>
    <t>Due to BIR</t>
  </si>
  <si>
    <t>Travelling Expenses</t>
  </si>
  <si>
    <t>Training Expenses</t>
  </si>
  <si>
    <t>Office Supplies Expenses</t>
  </si>
  <si>
    <t>Other Materials &amp; Supplies Expense</t>
  </si>
  <si>
    <t>Water Expense</t>
  </si>
  <si>
    <t>Electricity Expenses</t>
  </si>
  <si>
    <t>Telephone Expenses</t>
  </si>
  <si>
    <t>Internet Subscription Expenses</t>
  </si>
  <si>
    <t>Other General Services</t>
  </si>
  <si>
    <t xml:space="preserve">Repairs &amp; Maintenance - School Bldg </t>
  </si>
  <si>
    <t xml:space="preserve">Repairs &amp; Maintenance - ICT Equipment </t>
  </si>
  <si>
    <t>Fidelity Bond Premiums</t>
  </si>
  <si>
    <t>Other Maintenance and Operating Expenses</t>
  </si>
  <si>
    <t>Cash Advance</t>
  </si>
  <si>
    <t>Payments</t>
  </si>
  <si>
    <t>Balance</t>
  </si>
  <si>
    <t>5020101000</t>
  </si>
  <si>
    <t>5020201000</t>
  </si>
  <si>
    <t>5020301000</t>
  </si>
  <si>
    <t>5020399000</t>
  </si>
  <si>
    <t>5020401000</t>
  </si>
  <si>
    <t>5020402000</t>
  </si>
  <si>
    <t>5020502000</t>
  </si>
  <si>
    <t>5020503000</t>
  </si>
  <si>
    <t>5021299000</t>
  </si>
  <si>
    <t>5021304002</t>
  </si>
  <si>
    <t>5021305003</t>
  </si>
  <si>
    <t>5021502000</t>
  </si>
  <si>
    <t>5029999000</t>
  </si>
  <si>
    <t>T O T A L S</t>
  </si>
  <si>
    <t>The total of the ‘Advances for Operating Expenses – Payments’ column must always be equal to the sum of the totals of the ‘Breakdown of Payments’ columns less 'Due to BIR' column.</t>
  </si>
  <si>
    <t>Certified Correctnes of the of the above data and supporting documents submitted:</t>
  </si>
  <si>
    <t>Certified Supporting Documents Complete:</t>
  </si>
  <si>
    <t>Administrative Assistant III</t>
  </si>
  <si>
    <t>Date: ____________________</t>
  </si>
  <si>
    <t>Appendix 62</t>
  </si>
  <si>
    <t>INSPECTION AND ACCEPTANCE REPORT</t>
  </si>
  <si>
    <t>Entity Name : ______________________________</t>
  </si>
  <si>
    <t>Fund Cluster : ___________</t>
  </si>
  <si>
    <t xml:space="preserve"> Supplier : ______________________________________________</t>
  </si>
  <si>
    <t>IAR No. : _______________</t>
  </si>
  <si>
    <t xml:space="preserve"> PO No./Date : ___________________________________________</t>
  </si>
  <si>
    <t>Date : _________________</t>
  </si>
  <si>
    <t xml:space="preserve"> Requisitioning Office/Dept. : _______________________________</t>
  </si>
  <si>
    <t>Invoice No. : ____________</t>
  </si>
  <si>
    <t xml:space="preserve"> Responsibility Center Code : _______________________________</t>
  </si>
  <si>
    <t>Stock/ 
Property No.</t>
  </si>
  <si>
    <t>INSPECTION</t>
  </si>
  <si>
    <t>ACCEPTANCE</t>
  </si>
  <si>
    <t>Date Inspected : ________________________</t>
  </si>
  <si>
    <t>Date Received : _____________________</t>
  </si>
  <si>
    <t>____________________________________________</t>
  </si>
  <si>
    <t>Inspection Officer/Inspection Committee</t>
  </si>
  <si>
    <t>Supply and/or Property Custodian</t>
  </si>
  <si>
    <t xml:space="preserve">    Complete </t>
  </si>
  <si>
    <t xml:space="preserve">     Partial (pls. specify quantity)</t>
  </si>
  <si>
    <t xml:space="preserve">Appendix 63
</t>
  </si>
  <si>
    <t xml:space="preserve">REQUISITION AND ISSUE SLIP </t>
  </si>
  <si>
    <t>Entity Name : __________________________________</t>
  </si>
  <si>
    <t>Fund Cluster : ______________________</t>
  </si>
  <si>
    <t>Division : _______________________________________________</t>
  </si>
  <si>
    <t>Responsibility Center Code : ______________________</t>
  </si>
  <si>
    <t>Office : ________________________________________________</t>
  </si>
  <si>
    <t>RIS No. : _____________________________________</t>
  </si>
  <si>
    <t>Requisition</t>
  </si>
  <si>
    <t>Stock Available?</t>
  </si>
  <si>
    <t>Issue</t>
  </si>
  <si>
    <t>Stock No.</t>
  </si>
  <si>
    <t>Yes</t>
  </si>
  <si>
    <t>No</t>
  </si>
  <si>
    <t>Remarks</t>
  </si>
  <si>
    <t xml:space="preserve">   Purpose:</t>
  </si>
  <si>
    <t xml:space="preserve">Requested by:   </t>
  </si>
  <si>
    <t>Issued by:</t>
  </si>
  <si>
    <t>Received by:</t>
  </si>
  <si>
    <t>Signature :</t>
  </si>
  <si>
    <t>Printed Name :</t>
  </si>
  <si>
    <t>Designation :</t>
  </si>
  <si>
    <t>Date :</t>
  </si>
  <si>
    <t xml:space="preserve">   AO 6/15/02</t>
  </si>
  <si>
    <t>Appendix 59</t>
  </si>
  <si>
    <t>Central Office</t>
  </si>
  <si>
    <t>INVENTORY CUSTODIAN  SLIP</t>
  </si>
  <si>
    <t>Entity Name: _________________________________</t>
  </si>
  <si>
    <t>Fund Cluster : ________________________________</t>
  </si>
  <si>
    <t>ICS No : ______________</t>
  </si>
  <si>
    <t>Inventory Item No.</t>
  </si>
  <si>
    <t>Estimated Useful Life</t>
  </si>
  <si>
    <t>Total Cost</t>
  </si>
  <si>
    <t>Received  from:</t>
  </si>
  <si>
    <t>__________________________________</t>
  </si>
  <si>
    <t>Signature Over Printed Name</t>
  </si>
  <si>
    <t>Position/Office</t>
  </si>
  <si>
    <r>
      <rPr>
        <sz val="12"/>
        <rFont val="Arial Narrow"/>
        <family val="2"/>
      </rPr>
      <t xml:space="preserve">for the Period of </t>
    </r>
    <r>
      <rPr>
        <b/>
        <sz val="12"/>
        <rFont val="Arial Narrow"/>
        <family val="2"/>
      </rPr>
      <t>MONTH + YEAR</t>
    </r>
  </si>
  <si>
    <t>20201010</t>
  </si>
  <si>
    <t>A B S T R A C T   O F   C A N V A S S</t>
  </si>
  <si>
    <t>DESCRIPTION OF ITEM</t>
  </si>
  <si>
    <t>QUANTITY</t>
  </si>
  <si>
    <t>UNIT</t>
  </si>
  <si>
    <t>N A M E   O F   S U P P L I E R S</t>
  </si>
  <si>
    <t>Unit Price</t>
  </si>
  <si>
    <t>Total Price</t>
  </si>
  <si>
    <t>-Nothing Follows-</t>
  </si>
  <si>
    <t>GRAND TOTAL</t>
  </si>
  <si>
    <t>C O M M I T T E E  O N  A W A R D S</t>
  </si>
  <si>
    <r>
      <t xml:space="preserve">Division: </t>
    </r>
    <r>
      <rPr>
        <b/>
        <u/>
        <sz val="12"/>
        <rFont val="Arial Narrow"/>
        <family val="2"/>
      </rPr>
      <t>City of Kabankalan</t>
    </r>
  </si>
  <si>
    <t xml:space="preserve">Office: </t>
  </si>
  <si>
    <t>Abstract No.</t>
  </si>
  <si>
    <t xml:space="preserve">Date </t>
  </si>
  <si>
    <t>P.O.</t>
  </si>
  <si>
    <t>supplier 1</t>
  </si>
  <si>
    <t>supplier 2</t>
  </si>
  <si>
    <t>supplier 3</t>
  </si>
  <si>
    <t>BAC MEMBER 1</t>
  </si>
  <si>
    <t>BAC MEMBER 2</t>
  </si>
  <si>
    <t>BAC MEMBER 3</t>
  </si>
  <si>
    <t>Region VI- Western Visayas</t>
  </si>
  <si>
    <t>Division of City of Kabankalan</t>
  </si>
  <si>
    <t>REQUEST FOR QUOTATION</t>
  </si>
  <si>
    <t>Sir/Madam:</t>
  </si>
  <si>
    <t xml:space="preserve">               </t>
  </si>
  <si>
    <t xml:space="preserve">         Please quote your lowest price of the following items:</t>
  </si>
  <si>
    <t>Name / Description of Article</t>
  </si>
  <si>
    <t>-Nothing follows-</t>
  </si>
  <si>
    <t>Total Amount</t>
  </si>
  <si>
    <t xml:space="preserve">                                       </t>
  </si>
  <si>
    <t>__________________________________________________</t>
  </si>
  <si>
    <t xml:space="preserve"> Signature of Bidder/Dealer or His Authorized Representative</t>
  </si>
  <si>
    <t xml:space="preserve">                                         Address</t>
  </si>
  <si>
    <t>COMMITTEE ON AWARDS</t>
  </si>
  <si>
    <t>Member</t>
  </si>
  <si>
    <r>
      <t>Place of Delivery</t>
    </r>
    <r>
      <rPr>
        <b/>
        <sz val="12"/>
        <color theme="1"/>
        <rFont val="Arial Narrow"/>
        <family val="2"/>
      </rPr>
      <t xml:space="preserve">: </t>
    </r>
    <r>
      <rPr>
        <b/>
        <u/>
        <sz val="12"/>
        <color theme="1"/>
        <rFont val="Arial Narrow"/>
        <family val="2"/>
      </rPr>
      <t xml:space="preserve"> </t>
    </r>
  </si>
  <si>
    <r>
      <t xml:space="preserve">Period of Delivery within: </t>
    </r>
    <r>
      <rPr>
        <b/>
        <sz val="12"/>
        <color theme="1"/>
        <rFont val="Arial Narrow"/>
        <family val="2"/>
      </rPr>
      <t xml:space="preserve"> _________________</t>
    </r>
    <r>
      <rPr>
        <sz val="12"/>
        <color theme="1"/>
        <rFont val="Arial Narrow"/>
        <family val="2"/>
      </rPr>
      <t xml:space="preserve"> days after receipt of the Puchase Order</t>
    </r>
    <r>
      <rPr>
        <b/>
        <sz val="12"/>
        <color theme="1"/>
        <rFont val="Arial Narrow"/>
        <family val="2"/>
      </rPr>
      <t>.</t>
    </r>
  </si>
  <si>
    <t>BAC MEMBER1</t>
  </si>
  <si>
    <t>BAC MEMBER2</t>
  </si>
  <si>
    <t>BAC MEMBER3</t>
  </si>
  <si>
    <t>School Head Name</t>
  </si>
  <si>
    <t>Serial No:</t>
  </si>
  <si>
    <t>Responsibility Center Code:</t>
  </si>
  <si>
    <t>Fund Cluster : 101</t>
  </si>
  <si>
    <t>P A R T I C U L A R S</t>
  </si>
  <si>
    <t>A M O U N T</t>
  </si>
  <si>
    <t>TOTAL AMOUNT SPENT</t>
  </si>
  <si>
    <t>AMOUNT TO BE REIMBURSED</t>
  </si>
  <si>
    <t>PORTIA M. MALLORCA, Ph. D., CESO V</t>
  </si>
  <si>
    <t>Schools Division Superintendent</t>
  </si>
  <si>
    <t>Date: _____________________</t>
  </si>
  <si>
    <t>PETER J. GALIMBA</t>
  </si>
  <si>
    <t>Assistant SDS/Officer-In-Charge</t>
  </si>
  <si>
    <t>Accountant III</t>
  </si>
  <si>
    <t>AMOUNT REFUNDED PER OR NO. ____________ DATED _____________</t>
  </si>
  <si>
    <t>SIGNATURE OVER PRINTED NAME</t>
  </si>
  <si>
    <t>Designation/Position</t>
  </si>
  <si>
    <t>Adminisitrative Assistant II / III</t>
  </si>
  <si>
    <r>
      <t xml:space="preserve">LIQUIDATION REPORT
</t>
    </r>
    <r>
      <rPr>
        <b/>
        <sz val="12"/>
        <color theme="1"/>
        <rFont val="Arial Narrow"/>
        <family val="2"/>
      </rPr>
      <t>FOR THE PERIOD OF MONTH + YEAR</t>
    </r>
  </si>
  <si>
    <r>
      <t xml:space="preserve">AMOUNT OF CASH ADVANCE PER DV NO. </t>
    </r>
    <r>
      <rPr>
        <b/>
        <sz val="10"/>
        <color theme="1"/>
        <rFont val="Arial Narrow"/>
        <family val="2"/>
      </rPr>
      <t>______________</t>
    </r>
    <r>
      <rPr>
        <sz val="10"/>
        <color theme="1"/>
        <rFont val="Arial Narrow"/>
        <family val="2"/>
      </rPr>
      <t xml:space="preserve">, DATED: </t>
    </r>
    <r>
      <rPr>
        <b/>
        <sz val="10"/>
        <color theme="1"/>
        <rFont val="Arial Narrow"/>
        <family val="2"/>
      </rPr>
      <t>_____________</t>
    </r>
  </si>
  <si>
    <r>
      <rPr>
        <b/>
        <sz val="10"/>
        <color theme="1"/>
        <rFont val="Arial Narrow"/>
        <family val="2"/>
      </rPr>
      <t>A. Certified:</t>
    </r>
    <r>
      <rPr>
        <sz val="10"/>
        <color theme="1"/>
        <rFont val="Arial Narrow"/>
        <family val="2"/>
      </rPr>
      <t xml:space="preserve"> Correctness of the above data
     and supporting documents submitted:</t>
    </r>
  </si>
  <si>
    <t>Region VI  Western Visayas</t>
  </si>
  <si>
    <t>JOURNAL ENTRY VOUCHER</t>
  </si>
  <si>
    <t>No.</t>
  </si>
  <si>
    <t>Claimant/Payee:</t>
  </si>
  <si>
    <t>Responsibility
Center</t>
  </si>
  <si>
    <t>Account Title</t>
  </si>
  <si>
    <t>Account Code</t>
  </si>
  <si>
    <t>PR</t>
  </si>
  <si>
    <t xml:space="preserve">      Due to BIR</t>
  </si>
  <si>
    <t xml:space="preserve">      Advances for Operating Expenses</t>
  </si>
  <si>
    <t>Prepared by:</t>
  </si>
  <si>
    <t>Certified Correct:</t>
  </si>
  <si>
    <t xml:space="preserve"> </t>
  </si>
  <si>
    <t>CLAIRE JOY S. GARPA, CPA</t>
  </si>
  <si>
    <t xml:space="preserve">Bookkeeper </t>
  </si>
  <si>
    <r>
      <t xml:space="preserve">LDDAPADA No.  </t>
    </r>
    <r>
      <rPr>
        <b/>
        <sz val="9"/>
        <rFont val="Arial Narrow"/>
        <family val="2"/>
      </rPr>
      <t xml:space="preserve">_______________   </t>
    </r>
    <r>
      <rPr>
        <sz val="9"/>
        <rFont val="Arial Narrow"/>
        <family val="2"/>
      </rPr>
      <t xml:space="preserve">Dated: </t>
    </r>
    <r>
      <rPr>
        <b/>
        <sz val="9"/>
        <rFont val="Arial Narrow"/>
        <family val="2"/>
      </rPr>
      <t>__________________</t>
    </r>
  </si>
  <si>
    <r>
      <t xml:space="preserve">To liquidate </t>
    </r>
    <r>
      <rPr>
        <b/>
        <i/>
        <sz val="9"/>
        <rFont val="Arial Narrow"/>
        <family val="2"/>
      </rPr>
      <t>MONTH + YEAR MOOE</t>
    </r>
    <r>
      <rPr>
        <i/>
        <sz val="9"/>
        <rFont val="Arial Narrow"/>
        <family val="2"/>
      </rPr>
      <t xml:space="preserve"> of  </t>
    </r>
    <r>
      <rPr>
        <b/>
        <i/>
        <sz val="9"/>
        <rFont val="Arial Narrow"/>
        <family val="2"/>
      </rPr>
      <t>NAME OF SCHOOL</t>
    </r>
  </si>
  <si>
    <t xml:space="preserve">Date of Delivery : </t>
  </si>
  <si>
    <t xml:space="preserve">Delivery Term : </t>
  </si>
  <si>
    <t xml:space="preserve">Payment Term : </t>
  </si>
  <si>
    <t>Signature over Printed Name of Chief Accountant
Head of Accounting Division/Unit</t>
  </si>
  <si>
    <t>Inspected, verified and found in order as to quantity and specifications</t>
  </si>
  <si>
    <t>_________________________________________</t>
  </si>
  <si>
    <r>
      <t xml:space="preserve">Entity Name :   </t>
    </r>
    <r>
      <rPr>
        <b/>
        <sz val="10"/>
        <color theme="1"/>
        <rFont val="Arial Narrow"/>
        <family val="2"/>
      </rPr>
      <t>NAME OF SCHOOL</t>
    </r>
  </si>
  <si>
    <t>BAC MEMBER 4</t>
  </si>
  <si>
    <t>BAC MEMBER 5</t>
  </si>
  <si>
    <t>Estimated
Unit Cost</t>
  </si>
  <si>
    <t>Estimated
Cost</t>
  </si>
  <si>
    <t>___________________  ELEMENTARY SCHOOL</t>
  </si>
  <si>
    <t>BAC MEMBER4</t>
  </si>
  <si>
    <t>BAC MEMBER5</t>
  </si>
  <si>
    <t>P</t>
  </si>
  <si>
    <t>JOB ORDER</t>
  </si>
  <si>
    <t>amount in figures</t>
  </si>
  <si>
    <t>JOB REQUEST</t>
  </si>
  <si>
    <t>Estimated Total Cost</t>
  </si>
  <si>
    <t>J.O. No. : ____________________________</t>
  </si>
  <si>
    <t>JR No.</t>
  </si>
  <si>
    <t>Received &amp; Reviewed by:</t>
  </si>
  <si>
    <r>
      <rPr>
        <b/>
        <sz val="10"/>
        <color theme="1"/>
        <rFont val="Arial Narrow"/>
        <family val="2"/>
      </rPr>
      <t>C. Certified:</t>
    </r>
    <r>
      <rPr>
        <sz val="10"/>
        <color theme="1"/>
        <rFont val="Arial Narrow"/>
        <family val="2"/>
      </rPr>
      <t xml:space="preserve">
    Supporting documents complete</t>
    </r>
  </si>
  <si>
    <t>D.  Noted:</t>
  </si>
  <si>
    <r>
      <rPr>
        <b/>
        <sz val="10"/>
        <color theme="1"/>
        <rFont val="Arial Narrow"/>
        <family val="2"/>
      </rPr>
      <t>B. Certified:</t>
    </r>
    <r>
      <rPr>
        <sz val="10"/>
        <color theme="1"/>
        <rFont val="Arial Narrow"/>
        <family val="2"/>
      </rPr>
      <t xml:space="preserve"> Purpose of travel/cash advance
                     duly accomplished</t>
    </r>
  </si>
  <si>
    <t>JEV No. ______________________</t>
  </si>
  <si>
    <t>Date: ________________________</t>
  </si>
  <si>
    <t>Date: _________________________</t>
  </si>
  <si>
    <t>PRINCIPAL/SCHOOL HEAD/TIC</t>
  </si>
  <si>
    <r>
      <t xml:space="preserve">Please furnish this Office the following </t>
    </r>
    <r>
      <rPr>
        <b/>
        <i/>
        <sz val="11"/>
        <rFont val="Arial Narrow"/>
        <family val="2"/>
      </rPr>
      <t>[PURPOSE, PURPOSE, PURPOSE]</t>
    </r>
    <r>
      <rPr>
        <sz val="11"/>
        <rFont val="Arial Narrow"/>
        <family val="2"/>
      </rPr>
      <t xml:space="preserve">
subject to the terms and conditions contained herein:</t>
    </r>
  </si>
  <si>
    <t>Semi-Expandable Machinery &amp; Equipment Expenses</t>
  </si>
  <si>
    <t>5020321000</t>
  </si>
  <si>
    <t>Semi-Expandable Furniture, Fixtures &amp; Books Expenses</t>
  </si>
  <si>
    <t>5020322000</t>
  </si>
  <si>
    <r>
      <t xml:space="preserve">NOTE:  </t>
    </r>
    <r>
      <rPr>
        <sz val="10"/>
        <color theme="1"/>
        <rFont val="Arial Narrow"/>
        <family val="2"/>
      </rPr>
      <t>All PR, PO, RIS, ICS &amp; JO must have control numbers before submission to the Accounting Office.
              The sequence of supporting documents must be the same with the checklist.</t>
    </r>
  </si>
  <si>
    <t>5020302000</t>
  </si>
  <si>
    <t>Accountable Forms
Expenses</t>
  </si>
  <si>
    <t>JOHN P. OYOG</t>
  </si>
  <si>
    <t>PRINCIPAL I</t>
  </si>
  <si>
    <t>LINAO ES</t>
  </si>
  <si>
    <t>Lexie Office Supplies</t>
  </si>
  <si>
    <t>Bubbles &amp; Blossom</t>
  </si>
  <si>
    <t>Noceco</t>
  </si>
  <si>
    <t>John &amp; Angel</t>
  </si>
  <si>
    <t>Jose B. Cayao</t>
  </si>
  <si>
    <t>Reynaldo Trestiza</t>
  </si>
  <si>
    <t>SHARON MAE B. JABONETA</t>
  </si>
  <si>
    <t>ALFRED R. OTEA</t>
  </si>
  <si>
    <r>
      <rPr>
        <sz val="12"/>
        <rFont val="Arial Narrow"/>
        <family val="2"/>
      </rPr>
      <t xml:space="preserve">for the Period of </t>
    </r>
    <r>
      <rPr>
        <b/>
        <sz val="12"/>
        <rFont val="Arial Narrow"/>
        <family val="2"/>
      </rPr>
      <t>SEPTEMBER 2020</t>
    </r>
  </si>
  <si>
    <r>
      <rPr>
        <sz val="12"/>
        <rFont val="Arial Narrow"/>
        <family val="2"/>
      </rPr>
      <t xml:space="preserve">for the Period of </t>
    </r>
    <r>
      <rPr>
        <b/>
        <sz val="12"/>
        <rFont val="Arial Narrow"/>
        <family val="2"/>
      </rPr>
      <t>OCTOBER 2020</t>
    </r>
  </si>
  <si>
    <t>My Home Depot</t>
  </si>
  <si>
    <t>Landbank of the Philippines</t>
  </si>
  <si>
    <t>Drey Master Printing</t>
  </si>
  <si>
    <t>Reynaldo B. Trestiza</t>
  </si>
  <si>
    <t>RECEIVED BY:</t>
  </si>
  <si>
    <t>CERTIFIED</t>
  </si>
  <si>
    <t>Date ___________________________________</t>
  </si>
  <si>
    <t>DISTRICT OF KABANKALAN III</t>
  </si>
  <si>
    <t>TALUBANGI NATIONAL HIGH SCHOOL</t>
  </si>
  <si>
    <t>pcs</t>
  </si>
  <si>
    <t>SF 9 - Regular Junior High</t>
  </si>
  <si>
    <t>SF 9 - Special Science Class</t>
  </si>
  <si>
    <t>School Report Card</t>
  </si>
  <si>
    <t>TWELVE THOUSAND SIX HUNDRED PESOS ONLY</t>
  </si>
  <si>
    <t>PCS</t>
  </si>
  <si>
    <t>________________________________________</t>
  </si>
  <si>
    <t>_________________________________</t>
  </si>
  <si>
    <t>UVEN'S HOMEWORKS COMPUTER SERVICES</t>
  </si>
  <si>
    <t>KABANKALAN CITY</t>
  </si>
  <si>
    <t>_______________________________________________</t>
  </si>
  <si>
    <t>Entity Name : TALUBANGI NATIONAL HIGH SCHOOL</t>
  </si>
  <si>
    <t xml:space="preserve"> Supplier : UVENS HOMEWORKS COMPUTER SERVICES</t>
  </si>
  <si>
    <r>
      <t xml:space="preserve">Entity Name : </t>
    </r>
    <r>
      <rPr>
        <b/>
        <sz val="12"/>
        <rFont val="Arial Narrow"/>
        <family val="2"/>
      </rPr>
      <t>TALUBANGI NATIONAL HIGH SCHOOL</t>
    </r>
  </si>
  <si>
    <t>SF 9 Regular Junior High</t>
  </si>
  <si>
    <t>SF 9 Special Science Class</t>
  </si>
  <si>
    <t>SCHOOL REPORT CARD</t>
  </si>
  <si>
    <t>PINAGUINPINAN ELEMENTARY SCHOOL</t>
  </si>
  <si>
    <t>DISTRICT OF KABANKALAN IV</t>
  </si>
  <si>
    <t>ECCD Checklist</t>
  </si>
  <si>
    <t>SF 9 - Grades 1 to 6</t>
  </si>
  <si>
    <t>Entity Name : PINAGUINPINAN ELEMENTARY SCHOOL</t>
  </si>
  <si>
    <t>MERALIE MAE B. GULDRAPA, CPA, MBA</t>
  </si>
  <si>
    <t xml:space="preserve">Repairs &amp; Maintenance - Office Equipment </t>
  </si>
  <si>
    <t>5021305002</t>
  </si>
  <si>
    <t>TETO C. PILAR</t>
  </si>
  <si>
    <t>Initial Deposit</t>
  </si>
  <si>
    <t>Phil Duplicators Inc</t>
  </si>
  <si>
    <t>Cancel</t>
  </si>
  <si>
    <t>NKM Computer</t>
  </si>
  <si>
    <t>Teto Pilar</t>
  </si>
  <si>
    <t>Ramon School Supplies</t>
  </si>
  <si>
    <t>Ricardo V. Amacio</t>
  </si>
  <si>
    <t>Certified:</t>
  </si>
  <si>
    <t>Reviewed by:</t>
  </si>
  <si>
    <t>OCTOBER MOOE</t>
  </si>
  <si>
    <t xml:space="preserve">SEPTEMBER MOOE </t>
  </si>
  <si>
    <t>INITIAL DEPOSIT</t>
  </si>
  <si>
    <t>BALANCE AS OF OCTOBER 29, 2021</t>
  </si>
  <si>
    <t>Principal i</t>
  </si>
  <si>
    <t>NICASIO S. FRIO, CESO VI</t>
  </si>
  <si>
    <t>Asst. Schools Div. Supt - OIC SDS</t>
  </si>
  <si>
    <t>LEA S. BELLEZA EdD</t>
  </si>
  <si>
    <t>Officer-In-Charge - Asst. Schools Division Supt.</t>
  </si>
  <si>
    <t>CLUSTER BOOKKEEPER</t>
  </si>
  <si>
    <t>Noted:</t>
  </si>
  <si>
    <t>DIVISION SUPPLY OFFICER</t>
  </si>
  <si>
    <t xml:space="preserve"> Supplier : _____________________________________________</t>
  </si>
  <si>
    <t>Entity Name :</t>
  </si>
  <si>
    <t>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</si>
</sst>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_);_(* \(#,##0\);_(* &quot;-&quot;??_);_(@_)"/>
    <numFmt numFmtId="165" formatCode="mm/dd/yyyy;@"/>
    <numFmt numFmtId="166" formatCode="_-* #,##0.00_-;\-* #,##0.00_-;_-* &quot;-&quot;??_-;_-@_-"/>
    <numFmt numFmtId="167" formatCode="00"/>
    <numFmt numFmtId="168" formatCode="0.0000"/>
    <numFmt numFmtId="169" formatCode="0.000000"/>
    <numFmt numFmtId="170" formatCode="0.0000000"/>
  </numFmts>
  <fonts count="71" x14ac:knownFonts="1">
    <font>
      <sz val="11"/>
      <color theme="1"/>
      <name val="Calibri"/>
      <family val="2"/>
      <scheme val="minor"/>
    </font>
    <font>
      <b/>
      <sz val="10"/>
      <color theme="1"/>
      <name val="Arial Narrow"/>
      <family val="2"/>
    </font>
    <font>
      <sz val="10"/>
      <color theme="1"/>
      <name val="Arial Narrow"/>
      <family val="2"/>
    </font>
    <font>
      <b/>
      <sz val="9"/>
      <color theme="1"/>
      <name val="Arial Narrow"/>
      <family val="2"/>
    </font>
    <font>
      <sz val="9"/>
      <color theme="1"/>
      <name val="Arial Narrow"/>
      <family val="2"/>
    </font>
    <font>
      <sz val="10"/>
      <color rgb="FF000000"/>
      <name val="Arial Narrow"/>
      <family val="2"/>
    </font>
    <font>
      <i/>
      <sz val="10"/>
      <color rgb="FF000000"/>
      <name val="Arial Narrow"/>
      <family val="2"/>
    </font>
    <font>
      <i/>
      <sz val="9"/>
      <color rgb="FF000000"/>
      <name val="Arial Narrow"/>
      <family val="2"/>
    </font>
    <font>
      <b/>
      <i/>
      <sz val="9"/>
      <color theme="1"/>
      <name val="Arial Narrow"/>
      <family val="2"/>
    </font>
    <font>
      <sz val="11"/>
      <color theme="1"/>
      <name val="Calibri"/>
      <family val="2"/>
      <scheme val="minor"/>
    </font>
    <font>
      <sz val="9"/>
      <color rgb="FF000000"/>
      <name val="Arial Narrow"/>
      <family val="2"/>
    </font>
    <font>
      <i/>
      <sz val="9"/>
      <color theme="1"/>
      <name val="Arial Narrow"/>
      <family val="2"/>
    </font>
    <font>
      <b/>
      <i/>
      <sz val="10"/>
      <color rgb="FF000000"/>
      <name val="Arial Narrow"/>
      <family val="2"/>
    </font>
    <font>
      <b/>
      <sz val="12"/>
      <color theme="1"/>
      <name val="Arial Narrow"/>
      <family val="2"/>
    </font>
    <font>
      <sz val="10"/>
      <name val="Arial Narrow"/>
      <family val="2"/>
    </font>
    <font>
      <i/>
      <sz val="12"/>
      <name val="Arial Narrow"/>
      <family val="2"/>
    </font>
    <font>
      <i/>
      <sz val="14"/>
      <name val="Arial Narrow"/>
      <family val="2"/>
    </font>
    <font>
      <b/>
      <sz val="14"/>
      <name val="Arial Narrow"/>
      <family val="2"/>
    </font>
    <font>
      <sz val="14"/>
      <name val="Arial Narrow"/>
      <family val="2"/>
    </font>
    <font>
      <sz val="11"/>
      <name val="Arial Narrow"/>
      <family val="2"/>
    </font>
    <font>
      <b/>
      <sz val="11"/>
      <name val="Arial Narrow"/>
      <family val="2"/>
    </font>
    <font>
      <b/>
      <sz val="10"/>
      <name val="Arial Narrow"/>
      <family val="2"/>
    </font>
    <font>
      <sz val="12"/>
      <name val="Arial Narrow"/>
      <family val="2"/>
    </font>
    <font>
      <b/>
      <sz val="12"/>
      <name val="Arial Narrow"/>
      <family val="2"/>
    </font>
    <font>
      <strike/>
      <sz val="12"/>
      <name val="Arial Narrow"/>
      <family val="2"/>
    </font>
    <font>
      <i/>
      <sz val="11"/>
      <name val="Arial Narrow"/>
      <family val="2"/>
    </font>
    <font>
      <b/>
      <i/>
      <sz val="10"/>
      <name val="Arial Narrow"/>
      <family val="2"/>
    </font>
    <font>
      <i/>
      <sz val="10"/>
      <name val="Arial Narrow"/>
      <family val="2"/>
    </font>
    <font>
      <u/>
      <sz val="11"/>
      <name val="Arial Narrow"/>
      <family val="2"/>
    </font>
    <font>
      <sz val="10"/>
      <name val="Arial"/>
      <family val="2"/>
    </font>
    <font>
      <sz val="11"/>
      <color theme="1"/>
      <name val="Arial Narrow"/>
      <family val="2"/>
    </font>
    <font>
      <sz val="12"/>
      <color theme="1"/>
      <name val="Arial Narrow"/>
      <family val="2"/>
    </font>
    <font>
      <b/>
      <sz val="14"/>
      <color theme="1"/>
      <name val="Arial Narrow"/>
      <family val="2"/>
    </font>
    <font>
      <sz val="10"/>
      <color theme="1"/>
      <name val="Tahoma"/>
      <family val="2"/>
    </font>
    <font>
      <b/>
      <sz val="9"/>
      <color indexed="81"/>
      <name val="Tahoma"/>
      <family val="2"/>
    </font>
    <font>
      <sz val="9"/>
      <color indexed="81"/>
      <name val="Tahoma"/>
      <family val="2"/>
    </font>
    <font>
      <sz val="10"/>
      <name val="Arial"/>
      <family val="2"/>
    </font>
    <font>
      <b/>
      <i/>
      <sz val="11"/>
      <name val="Arial Narrow"/>
      <family val="2"/>
    </font>
    <font>
      <b/>
      <i/>
      <sz val="12"/>
      <name val="Arial Narrow"/>
      <family val="2"/>
    </font>
    <font>
      <i/>
      <sz val="9"/>
      <name val="Arial Narrow"/>
      <family val="2"/>
    </font>
    <font>
      <sz val="9"/>
      <name val="Arial Narrow"/>
      <family val="2"/>
    </font>
    <font>
      <i/>
      <sz val="16"/>
      <name val="Arial Narrow"/>
      <family val="2"/>
    </font>
    <font>
      <b/>
      <i/>
      <sz val="14"/>
      <name val="Arial Narrow"/>
      <family val="2"/>
    </font>
    <font>
      <i/>
      <sz val="10"/>
      <color indexed="9"/>
      <name val="Arial Narrow"/>
      <family val="2"/>
    </font>
    <font>
      <b/>
      <sz val="16"/>
      <name val="Arial Narrow"/>
      <family val="2"/>
    </font>
    <font>
      <b/>
      <sz val="9"/>
      <name val="Arial Narrow"/>
      <family val="2"/>
    </font>
    <font>
      <sz val="8"/>
      <name val="Arial Narrow"/>
      <family val="2"/>
    </font>
    <font>
      <i/>
      <sz val="10"/>
      <color theme="1"/>
      <name val="Arial Narrow"/>
      <family val="2"/>
    </font>
    <font>
      <b/>
      <sz val="8"/>
      <name val="Arial Narrow"/>
      <family val="2"/>
    </font>
    <font>
      <sz val="9.5"/>
      <name val="Arial Narrow"/>
      <family val="2"/>
    </font>
    <font>
      <b/>
      <sz val="15"/>
      <name val="Arial Narrow"/>
      <family val="2"/>
    </font>
    <font>
      <b/>
      <u/>
      <sz val="12"/>
      <name val="Arial Narrow"/>
      <family val="2"/>
    </font>
    <font>
      <b/>
      <sz val="10.5"/>
      <name val="Arial Narrow"/>
      <family val="2"/>
    </font>
    <font>
      <b/>
      <u val="doubleAccounting"/>
      <sz val="11"/>
      <name val="Arial Narrow"/>
      <family val="2"/>
    </font>
    <font>
      <sz val="10.5"/>
      <name val="Arial Narrow"/>
      <family val="2"/>
    </font>
    <font>
      <b/>
      <sz val="10.5"/>
      <color theme="1"/>
      <name val="Arial Narrow"/>
      <family val="2"/>
    </font>
    <font>
      <sz val="10.5"/>
      <color theme="1"/>
      <name val="Arial Narrow"/>
      <family val="2"/>
    </font>
    <font>
      <i/>
      <sz val="10.5"/>
      <color theme="1"/>
      <name val="Arial Narrow"/>
      <family val="2"/>
    </font>
    <font>
      <b/>
      <i/>
      <sz val="10.5"/>
      <color theme="1"/>
      <name val="Arial Narrow"/>
      <family val="2"/>
    </font>
    <font>
      <u/>
      <sz val="10.5"/>
      <color theme="1"/>
      <name val="Arial Narrow"/>
      <family val="2"/>
    </font>
    <font>
      <b/>
      <u/>
      <sz val="12"/>
      <color theme="1"/>
      <name val="Arial Narrow"/>
      <family val="2"/>
    </font>
    <font>
      <i/>
      <sz val="12"/>
      <color theme="1"/>
      <name val="Arial Narrow"/>
      <family val="2"/>
    </font>
    <font>
      <b/>
      <i/>
      <sz val="12"/>
      <color theme="1"/>
      <name val="Arial Narrow"/>
      <family val="2"/>
    </font>
    <font>
      <b/>
      <sz val="18"/>
      <color theme="1"/>
      <name val="Arial Narrow"/>
      <family val="2"/>
    </font>
    <font>
      <sz val="9"/>
      <color indexed="63"/>
      <name val="Arial Narrow"/>
      <family val="2"/>
    </font>
    <font>
      <b/>
      <sz val="12"/>
      <color indexed="63"/>
      <name val="Arial Narrow"/>
      <family val="2"/>
    </font>
    <font>
      <b/>
      <u/>
      <sz val="10"/>
      <name val="Arial Narrow"/>
      <family val="2"/>
    </font>
    <font>
      <b/>
      <i/>
      <sz val="9"/>
      <name val="Arial Narrow"/>
      <family val="2"/>
    </font>
    <font>
      <b/>
      <sz val="10"/>
      <name val="Wingdings 2"/>
      <family val="1"/>
      <charset val="2"/>
    </font>
    <font>
      <b/>
      <sz val="20"/>
      <name val="Arial Narrow"/>
      <family val="2"/>
    </font>
    <font>
      <b/>
      <sz val="18"/>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double">
        <color indexed="64"/>
      </right>
      <top style="medium">
        <color indexed="64"/>
      </top>
      <bottom/>
      <diagonal/>
    </border>
    <border>
      <left style="double">
        <color indexed="64"/>
      </left>
      <right/>
      <top style="medium">
        <color indexed="64"/>
      </top>
      <bottom/>
      <diagonal/>
    </border>
    <border>
      <left style="thin">
        <color indexed="64"/>
      </left>
      <right/>
      <top style="medium">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double">
        <color indexed="64"/>
      </right>
      <top/>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theme="1" tint="0.14999847407452621"/>
      </left>
      <right/>
      <top style="thin">
        <color theme="1" tint="0.14999847407452621"/>
      </top>
      <bottom/>
      <diagonal/>
    </border>
    <border>
      <left/>
      <right/>
      <top style="thin">
        <color theme="1" tint="0.14999847407452621"/>
      </top>
      <bottom/>
      <diagonal/>
    </border>
    <border>
      <left/>
      <right style="thin">
        <color theme="1" tint="0.14999847407452621"/>
      </right>
      <top style="thin">
        <color theme="1" tint="0.14999847407452621"/>
      </top>
      <bottom/>
      <diagonal/>
    </border>
    <border>
      <left style="thin">
        <color theme="1" tint="0.14999847407452621"/>
      </left>
      <right/>
      <top/>
      <bottom/>
      <diagonal/>
    </border>
    <border>
      <left/>
      <right style="thin">
        <color theme="1" tint="0.14999847407452621"/>
      </right>
      <top/>
      <bottom/>
      <diagonal/>
    </border>
    <border>
      <left/>
      <right style="thin">
        <color indexed="64"/>
      </right>
      <top style="thin">
        <color theme="1" tint="0.14999847407452621"/>
      </top>
      <bottom/>
      <diagonal/>
    </border>
    <border>
      <left style="thin">
        <color indexed="64"/>
      </left>
      <right/>
      <top style="thin">
        <color theme="1" tint="0.14999847407452621"/>
      </top>
      <bottom style="thin">
        <color indexed="64"/>
      </bottom>
      <diagonal/>
    </border>
    <border>
      <left/>
      <right style="thin">
        <color theme="1" tint="0.14999847407452621"/>
      </right>
      <top style="thin">
        <color theme="1" tint="0.14999847407452621"/>
      </top>
      <bottom style="thin">
        <color indexed="64"/>
      </bottom>
      <diagonal/>
    </border>
    <border>
      <left style="thin">
        <color theme="1" tint="0.14999847407452621"/>
      </left>
      <right/>
      <top/>
      <bottom style="thin">
        <color indexed="64"/>
      </bottom>
      <diagonal/>
    </border>
    <border>
      <left style="thin">
        <color indexed="64"/>
      </left>
      <right/>
      <top style="thin">
        <color indexed="64"/>
      </top>
      <bottom style="thin">
        <color theme="1" tint="0.14999847407452621"/>
      </bottom>
      <diagonal/>
    </border>
    <border>
      <left/>
      <right style="thin">
        <color theme="1" tint="0.14999847407452621"/>
      </right>
      <top/>
      <bottom style="thin">
        <color indexed="64"/>
      </bottom>
      <diagonal/>
    </border>
    <border>
      <left style="thin">
        <color theme="1" tint="0.14999847407452621"/>
      </left>
      <right/>
      <top/>
      <bottom style="thin">
        <color theme="1" tint="0.14999847407452621"/>
      </bottom>
      <diagonal/>
    </border>
    <border>
      <left/>
      <right/>
      <top/>
      <bottom style="thin">
        <color theme="1" tint="0.14999847407452621"/>
      </bottom>
      <diagonal/>
    </border>
    <border>
      <left/>
      <right style="thin">
        <color theme="1" tint="0.14999847407452621"/>
      </right>
      <top/>
      <bottom style="thin">
        <color theme="1" tint="0.14999847407452621"/>
      </bottom>
      <diagonal/>
    </border>
    <border>
      <left style="double">
        <color indexed="64"/>
      </left>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s>
  <cellStyleXfs count="10">
    <xf numFmtId="0" fontId="0" fillId="0" borderId="0"/>
    <xf numFmtId="43" fontId="9" fillId="0" borderId="0" applyFont="0" applyFill="0" applyBorder="0" applyAlignment="0" applyProtection="0"/>
    <xf numFmtId="0" fontId="29" fillId="0" borderId="0"/>
    <xf numFmtId="0" fontId="33" fillId="0" borderId="0"/>
    <xf numFmtId="166" fontId="9" fillId="0" borderId="0" applyFont="0" applyFill="0" applyBorder="0" applyAlignment="0" applyProtection="0"/>
    <xf numFmtId="0" fontId="36" fillId="0" borderId="0"/>
    <xf numFmtId="43" fontId="29" fillId="0" borderId="0" applyFont="0" applyFill="0" applyBorder="0" applyAlignment="0" applyProtection="0"/>
    <xf numFmtId="0" fontId="33" fillId="0" borderId="0"/>
    <xf numFmtId="0" fontId="29" fillId="0" borderId="0"/>
    <xf numFmtId="0" fontId="29" fillId="0" borderId="0"/>
  </cellStyleXfs>
  <cellXfs count="1027">
    <xf numFmtId="0" fontId="0" fillId="0" borderId="0" xfId="0"/>
    <xf numFmtId="0" fontId="2" fillId="0" borderId="0" xfId="0" applyFont="1" applyAlignment="1">
      <alignment vertical="center"/>
    </xf>
    <xf numFmtId="0" fontId="1"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vertical="center"/>
    </xf>
    <xf numFmtId="0" fontId="1" fillId="0" borderId="0" xfId="0" applyFont="1" applyAlignment="1">
      <alignment horizontal="left" vertical="center"/>
    </xf>
    <xf numFmtId="0" fontId="4" fillId="0" borderId="0" xfId="0" applyFont="1" applyAlignment="1">
      <alignment horizontal="center" vertical="center"/>
    </xf>
    <xf numFmtId="0" fontId="1" fillId="0" borderId="0" xfId="0" applyFont="1" applyBorder="1" applyAlignment="1">
      <alignment horizontal="left" vertical="center" wrapText="1"/>
    </xf>
    <xf numFmtId="0" fontId="4" fillId="0" borderId="0" xfId="0" applyFont="1" applyBorder="1" applyAlignment="1">
      <alignment horizontal="center" vertical="center"/>
    </xf>
    <xf numFmtId="0" fontId="2" fillId="0" borderId="0" xfId="0" applyFont="1" applyAlignment="1">
      <alignment horizontal="left" vertical="center"/>
    </xf>
    <xf numFmtId="0" fontId="1" fillId="0" borderId="1" xfId="0" applyFont="1" applyBorder="1" applyAlignment="1">
      <alignment horizontal="left" vertical="center"/>
    </xf>
    <xf numFmtId="0" fontId="3" fillId="0" borderId="1" xfId="0" applyFont="1" applyBorder="1" applyAlignment="1">
      <alignment horizontal="center" vertical="center"/>
    </xf>
    <xf numFmtId="0" fontId="5" fillId="0" borderId="1" xfId="0" applyFont="1" applyBorder="1" applyAlignment="1">
      <alignment horizontal="left" vertical="center"/>
    </xf>
    <xf numFmtId="0" fontId="2" fillId="0" borderId="1" xfId="0" applyFont="1" applyBorder="1" applyAlignment="1">
      <alignment horizontal="left" vertical="center"/>
    </xf>
    <xf numFmtId="0" fontId="4" fillId="0" borderId="1" xfId="0" applyFont="1" applyBorder="1" applyAlignment="1">
      <alignment horizontal="center" vertical="center"/>
    </xf>
    <xf numFmtId="0" fontId="5"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2" fillId="0" borderId="0" xfId="0" applyFont="1" applyBorder="1" applyAlignment="1">
      <alignment horizontal="left" vertical="center" wrapText="1"/>
    </xf>
    <xf numFmtId="0" fontId="4" fillId="0" borderId="0" xfId="0" applyFont="1" applyBorder="1" applyAlignment="1">
      <alignment horizontal="center" vertical="center" wrapText="1"/>
    </xf>
    <xf numFmtId="0" fontId="3" fillId="0" borderId="4" xfId="0" applyFont="1" applyBorder="1" applyAlignment="1">
      <alignment horizontal="center" vertical="center"/>
    </xf>
    <xf numFmtId="0" fontId="4" fillId="0" borderId="4" xfId="0" applyFont="1" applyBorder="1" applyAlignment="1">
      <alignment horizontal="center" vertical="center"/>
    </xf>
    <xf numFmtId="0" fontId="8" fillId="0" borderId="4" xfId="0" applyFont="1" applyBorder="1" applyAlignment="1">
      <alignment horizontal="center" vertical="center"/>
    </xf>
    <xf numFmtId="0" fontId="4" fillId="0" borderId="4" xfId="0" applyFont="1" applyBorder="1" applyAlignment="1">
      <alignment horizontal="left" vertical="center"/>
    </xf>
    <xf numFmtId="0" fontId="3" fillId="0" borderId="4" xfId="0" applyFont="1" applyBorder="1" applyAlignment="1">
      <alignment horizontal="left" vertical="center"/>
    </xf>
    <xf numFmtId="0" fontId="4" fillId="0" borderId="4" xfId="0" applyFont="1" applyBorder="1" applyAlignment="1">
      <alignment vertical="center" wrapText="1"/>
    </xf>
    <xf numFmtId="0" fontId="1" fillId="0" borderId="0"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0" xfId="0" applyFont="1" applyBorder="1" applyAlignment="1">
      <alignment vertical="center"/>
    </xf>
    <xf numFmtId="0" fontId="4" fillId="0" borderId="4" xfId="0" applyFont="1" applyBorder="1" applyAlignment="1">
      <alignment vertical="center"/>
    </xf>
    <xf numFmtId="0" fontId="3" fillId="0" borderId="4" xfId="0" applyFont="1" applyBorder="1" applyAlignment="1">
      <alignment vertical="center"/>
    </xf>
    <xf numFmtId="0" fontId="10" fillId="0" borderId="4" xfId="0" applyFont="1" applyBorder="1" applyAlignment="1">
      <alignment horizontal="left" vertical="center"/>
    </xf>
    <xf numFmtId="0" fontId="10" fillId="0" borderId="4"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xf>
    <xf numFmtId="0" fontId="4" fillId="0" borderId="0" xfId="0" applyFont="1" applyAlignment="1">
      <alignment vertical="center"/>
    </xf>
    <xf numFmtId="0" fontId="10" fillId="0" borderId="0" xfId="0" applyFont="1" applyBorder="1" applyAlignment="1">
      <alignment horizontal="left" vertical="center"/>
    </xf>
    <xf numFmtId="0" fontId="4" fillId="0" borderId="0" xfId="0" applyFont="1" applyAlignment="1">
      <alignment horizontal="left" vertical="center"/>
    </xf>
    <xf numFmtId="0" fontId="8" fillId="0" borderId="4" xfId="0" applyFont="1" applyBorder="1" applyAlignment="1">
      <alignment horizontal="left" vertical="center"/>
    </xf>
    <xf numFmtId="0" fontId="4" fillId="0" borderId="0" xfId="0" applyFont="1" applyBorder="1" applyAlignment="1">
      <alignment horizontal="left" vertical="center"/>
    </xf>
    <xf numFmtId="0" fontId="8" fillId="0" borderId="4" xfId="0" applyFont="1" applyBorder="1" applyAlignment="1">
      <alignment vertical="center"/>
    </xf>
    <xf numFmtId="0" fontId="11" fillId="0" borderId="4" xfId="0"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left" vertical="center"/>
    </xf>
    <xf numFmtId="0" fontId="11" fillId="0" borderId="1" xfId="0" applyFont="1" applyBorder="1" applyAlignment="1">
      <alignment horizontal="center" vertical="center"/>
    </xf>
    <xf numFmtId="0" fontId="14" fillId="0" borderId="0" xfId="0" applyFont="1"/>
    <xf numFmtId="0" fontId="16" fillId="0" borderId="0" xfId="0" applyFont="1" applyAlignment="1">
      <alignment horizontal="right" vertical="center" wrapText="1"/>
    </xf>
    <xf numFmtId="0" fontId="18" fillId="0" borderId="0" xfId="0" applyFont="1"/>
    <xf numFmtId="0" fontId="15" fillId="0" borderId="0" xfId="0" applyFont="1" applyAlignment="1">
      <alignment horizontal="center"/>
    </xf>
    <xf numFmtId="0" fontId="19" fillId="0" borderId="13" xfId="0" applyFont="1" applyBorder="1" applyAlignment="1">
      <alignment horizontal="left" vertical="center"/>
    </xf>
    <xf numFmtId="0" fontId="20" fillId="0" borderId="13" xfId="0" applyFont="1" applyBorder="1" applyAlignment="1">
      <alignment horizontal="left" vertical="center"/>
    </xf>
    <xf numFmtId="0" fontId="19" fillId="0" borderId="14" xfId="0" applyFont="1" applyBorder="1"/>
    <xf numFmtId="0" fontId="19" fillId="0" borderId="15" xfId="0" applyFont="1" applyBorder="1" applyAlignment="1">
      <alignment vertical="center"/>
    </xf>
    <xf numFmtId="0" fontId="19" fillId="0" borderId="14" xfId="0" applyFont="1" applyBorder="1" applyAlignment="1">
      <alignment vertical="center"/>
    </xf>
    <xf numFmtId="0" fontId="19" fillId="0" borderId="16" xfId="0" applyFont="1" applyBorder="1" applyAlignment="1">
      <alignment horizontal="left" vertical="center"/>
    </xf>
    <xf numFmtId="0" fontId="20" fillId="0" borderId="16" xfId="0" applyFont="1" applyBorder="1" applyAlignment="1">
      <alignment horizontal="left" vertical="center"/>
    </xf>
    <xf numFmtId="0" fontId="19" fillId="0" borderId="17" xfId="0" applyFont="1" applyBorder="1"/>
    <xf numFmtId="0" fontId="19" fillId="0" borderId="18" xfId="0" applyFont="1" applyBorder="1" applyAlignment="1">
      <alignment vertical="center"/>
    </xf>
    <xf numFmtId="0" fontId="20" fillId="0" borderId="18" xfId="0" applyFont="1" applyBorder="1" applyAlignment="1">
      <alignment vertical="center"/>
    </xf>
    <xf numFmtId="0" fontId="19" fillId="0" borderId="19" xfId="0" applyFont="1" applyBorder="1" applyAlignment="1">
      <alignment vertical="center"/>
    </xf>
    <xf numFmtId="0" fontId="19" fillId="0" borderId="13" xfId="0" applyFont="1" applyBorder="1"/>
    <xf numFmtId="0" fontId="19" fillId="0" borderId="15" xfId="0" applyFont="1" applyBorder="1"/>
    <xf numFmtId="0" fontId="14" fillId="0" borderId="18" xfId="0" applyFont="1" applyBorder="1"/>
    <xf numFmtId="0" fontId="14" fillId="0" borderId="20" xfId="0" applyFont="1" applyBorder="1"/>
    <xf numFmtId="0" fontId="21" fillId="0" borderId="20" xfId="0" applyFont="1" applyBorder="1" applyAlignment="1">
      <alignment horizontal="center"/>
    </xf>
    <xf numFmtId="0" fontId="21" fillId="0" borderId="19" xfId="0" applyFont="1" applyBorder="1" applyAlignment="1">
      <alignment horizontal="center"/>
    </xf>
    <xf numFmtId="0" fontId="19" fillId="0" borderId="15" xfId="0" applyFont="1" applyBorder="1" applyAlignment="1">
      <alignment vertical="top"/>
    </xf>
    <xf numFmtId="0" fontId="19" fillId="0" borderId="14" xfId="0" applyFont="1" applyBorder="1" applyAlignment="1">
      <alignment vertical="top"/>
    </xf>
    <xf numFmtId="0" fontId="19" fillId="0" borderId="0" xfId="0" applyFont="1" applyAlignment="1">
      <alignment vertical="top"/>
    </xf>
    <xf numFmtId="0" fontId="19" fillId="0" borderId="17" xfId="0" applyFont="1" applyBorder="1" applyAlignment="1">
      <alignment vertical="top"/>
    </xf>
    <xf numFmtId="0" fontId="20" fillId="0" borderId="21" xfId="0" applyFont="1" applyBorder="1" applyAlignment="1">
      <alignment horizontal="center" vertical="center" wrapText="1"/>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1" fillId="0" borderId="0" xfId="0" applyFont="1"/>
    <xf numFmtId="0" fontId="22" fillId="0" borderId="23" xfId="0" applyFont="1" applyBorder="1" applyAlignment="1">
      <alignment horizontal="center" vertical="center"/>
    </xf>
    <xf numFmtId="0" fontId="22" fillId="0" borderId="23" xfId="0" applyFont="1" applyBorder="1" applyAlignment="1">
      <alignment vertical="center"/>
    </xf>
    <xf numFmtId="0" fontId="23" fillId="0" borderId="23" xfId="0" applyFont="1" applyBorder="1" applyAlignment="1">
      <alignment horizontal="center" vertical="center"/>
    </xf>
    <xf numFmtId="43" fontId="22" fillId="0" borderId="23" xfId="1" applyFont="1" applyBorder="1" applyAlignment="1">
      <alignment horizontal="left" vertical="center"/>
    </xf>
    <xf numFmtId="0" fontId="22" fillId="0" borderId="24" xfId="0" applyFont="1" applyBorder="1" applyAlignment="1">
      <alignment horizontal="center" vertical="center"/>
    </xf>
    <xf numFmtId="0" fontId="22" fillId="0" borderId="16" xfId="0" applyFont="1" applyBorder="1" applyAlignment="1">
      <alignment horizontal="center" vertical="center"/>
    </xf>
    <xf numFmtId="0" fontId="22" fillId="0" borderId="24" xfId="0" applyFont="1" applyBorder="1" applyAlignment="1">
      <alignment vertical="center"/>
    </xf>
    <xf numFmtId="0" fontId="23" fillId="0" borderId="24" xfId="0" applyFont="1" applyBorder="1" applyAlignment="1">
      <alignment horizontal="center" vertical="center"/>
    </xf>
    <xf numFmtId="43" fontId="22" fillId="0" borderId="24" xfId="1" applyFont="1" applyBorder="1" applyAlignment="1">
      <alignment horizontal="left" vertical="center"/>
    </xf>
    <xf numFmtId="0" fontId="22" fillId="0" borderId="24" xfId="0" applyFont="1" applyBorder="1"/>
    <xf numFmtId="0" fontId="22" fillId="0" borderId="16" xfId="0" applyFont="1" applyBorder="1"/>
    <xf numFmtId="0" fontId="23" fillId="0" borderId="24" xfId="0" applyFont="1" applyBorder="1" applyAlignment="1">
      <alignment horizontal="center"/>
    </xf>
    <xf numFmtId="0" fontId="24" fillId="0" borderId="24" xfId="0" applyFont="1" applyBorder="1" applyAlignment="1">
      <alignment horizontal="left"/>
    </xf>
    <xf numFmtId="0" fontId="22" fillId="0" borderId="25" xfId="0" applyFont="1" applyBorder="1"/>
    <xf numFmtId="0" fontId="22" fillId="0" borderId="18" xfId="0" applyFont="1" applyBorder="1"/>
    <xf numFmtId="0" fontId="23" fillId="0" borderId="25" xfId="0" applyFont="1" applyBorder="1" applyAlignment="1">
      <alignment horizontal="center"/>
    </xf>
    <xf numFmtId="43" fontId="20" fillId="0" borderId="27" xfId="0" applyNumberFormat="1" applyFont="1" applyBorder="1" applyAlignment="1">
      <alignment vertical="center"/>
    </xf>
    <xf numFmtId="0" fontId="20" fillId="0" borderId="15" xfId="0" applyFont="1" applyBorder="1" applyAlignment="1">
      <alignment horizontal="center"/>
    </xf>
    <xf numFmtId="0" fontId="20" fillId="0" borderId="14" xfId="0" applyFont="1" applyBorder="1" applyAlignment="1">
      <alignment horizontal="center"/>
    </xf>
    <xf numFmtId="0" fontId="19" fillId="0" borderId="16" xfId="0" applyFont="1" applyBorder="1"/>
    <xf numFmtId="0" fontId="19" fillId="0" borderId="0" xfId="0" applyFont="1"/>
    <xf numFmtId="0" fontId="20" fillId="0" borderId="0" xfId="0" applyFont="1" applyAlignment="1">
      <alignment horizontal="center"/>
    </xf>
    <xf numFmtId="0" fontId="20" fillId="0" borderId="17" xfId="0" applyFont="1" applyBorder="1" applyAlignment="1">
      <alignment horizontal="center"/>
    </xf>
    <xf numFmtId="0" fontId="18" fillId="0" borderId="16" xfId="0" applyFont="1" applyBorder="1"/>
    <xf numFmtId="0" fontId="20" fillId="0" borderId="0" xfId="0" applyFont="1" applyAlignment="1">
      <alignment horizontal="left"/>
    </xf>
    <xf numFmtId="0" fontId="26" fillId="0" borderId="16" xfId="0" applyFont="1" applyBorder="1" applyAlignment="1">
      <alignment vertical="top"/>
    </xf>
    <xf numFmtId="0" fontId="26" fillId="0" borderId="0" xfId="0" applyFont="1"/>
    <xf numFmtId="0" fontId="26" fillId="0" borderId="0" xfId="0" applyFont="1" applyAlignment="1">
      <alignment vertical="top"/>
    </xf>
    <xf numFmtId="0" fontId="26" fillId="0" borderId="0" xfId="0" applyFont="1" applyAlignment="1">
      <alignment horizontal="left" vertical="top"/>
    </xf>
    <xf numFmtId="0" fontId="27" fillId="0" borderId="16" xfId="0" applyFont="1" applyBorder="1" applyAlignment="1">
      <alignment vertical="top"/>
    </xf>
    <xf numFmtId="0" fontId="27" fillId="0" borderId="0" xfId="0" applyFont="1" applyAlignment="1">
      <alignment vertical="top"/>
    </xf>
    <xf numFmtId="0" fontId="27" fillId="0" borderId="0" xfId="0" applyFont="1" applyAlignment="1">
      <alignment vertical="center" wrapText="1"/>
    </xf>
    <xf numFmtId="0" fontId="27" fillId="0" borderId="17" xfId="0" applyFont="1" applyBorder="1" applyAlignment="1">
      <alignment vertical="center" wrapText="1"/>
    </xf>
    <xf numFmtId="0" fontId="18" fillId="0" borderId="14" xfId="0" applyFont="1" applyBorder="1"/>
    <xf numFmtId="0" fontId="20" fillId="0" borderId="0" xfId="0" applyFont="1"/>
    <xf numFmtId="0" fontId="19" fillId="0" borderId="0" xfId="0" applyFont="1" applyAlignment="1">
      <alignment horizontal="left"/>
    </xf>
    <xf numFmtId="0" fontId="19" fillId="0" borderId="17" xfId="0" applyFont="1" applyBorder="1" applyAlignment="1">
      <alignment horizontal="left"/>
    </xf>
    <xf numFmtId="0" fontId="19" fillId="0" borderId="20" xfId="0" applyFont="1" applyBorder="1"/>
    <xf numFmtId="0" fontId="18" fillId="0" borderId="19" xfId="0" applyFont="1" applyBorder="1"/>
    <xf numFmtId="0" fontId="27" fillId="0" borderId="0" xfId="0" applyFont="1"/>
    <xf numFmtId="0" fontId="2" fillId="0" borderId="0" xfId="0" applyFont="1" applyAlignment="1">
      <alignment horizontal="center"/>
    </xf>
    <xf numFmtId="0" fontId="30" fillId="0" borderId="0" xfId="0" applyFont="1"/>
    <xf numFmtId="0" fontId="31" fillId="0" borderId="0" xfId="0" applyFont="1" applyAlignment="1">
      <alignment horizontal="center"/>
    </xf>
    <xf numFmtId="0" fontId="13" fillId="0" borderId="0" xfId="0" applyFont="1" applyAlignment="1">
      <alignment horizontal="center"/>
    </xf>
    <xf numFmtId="0" fontId="30" fillId="0" borderId="0" xfId="0" applyFont="1" applyAlignment="1">
      <alignment horizontal="center"/>
    </xf>
    <xf numFmtId="0" fontId="14" fillId="0" borderId="1" xfId="2" applyFont="1" applyBorder="1" applyAlignment="1">
      <alignment vertical="center"/>
    </xf>
    <xf numFmtId="14" fontId="14" fillId="0" borderId="1" xfId="2" applyNumberFormat="1" applyFont="1" applyBorder="1" applyAlignment="1">
      <alignment vertical="center"/>
    </xf>
    <xf numFmtId="0" fontId="30" fillId="0" borderId="0" xfId="0" applyFont="1" applyAlignment="1">
      <alignment vertical="center"/>
    </xf>
    <xf numFmtId="0" fontId="14" fillId="0" borderId="1" xfId="2" applyFont="1" applyBorder="1" applyAlignment="1">
      <alignment horizontal="center" vertical="center"/>
    </xf>
    <xf numFmtId="0" fontId="14" fillId="0" borderId="2" xfId="2" applyFont="1" applyBorder="1" applyAlignment="1">
      <alignment horizontal="center" vertical="center"/>
    </xf>
    <xf numFmtId="43" fontId="2" fillId="0" borderId="1" xfId="0" applyNumberFormat="1" applyFont="1" applyBorder="1" applyAlignment="1">
      <alignment horizontal="center" vertical="center"/>
    </xf>
    <xf numFmtId="0" fontId="14" fillId="0" borderId="1" xfId="2" applyFont="1" applyBorder="1" applyAlignment="1">
      <alignment horizontal="center"/>
    </xf>
    <xf numFmtId="0" fontId="14" fillId="0" borderId="2" xfId="2" applyFont="1" applyBorder="1" applyAlignment="1">
      <alignment horizontal="center"/>
    </xf>
    <xf numFmtId="43" fontId="2" fillId="0" borderId="1" xfId="0" applyNumberFormat="1" applyFont="1" applyBorder="1" applyAlignment="1">
      <alignment horizontal="center"/>
    </xf>
    <xf numFmtId="0" fontId="26" fillId="0" borderId="36" xfId="2" applyFont="1" applyBorder="1" applyAlignment="1">
      <alignment vertical="center"/>
    </xf>
    <xf numFmtId="0" fontId="14" fillId="0" borderId="36" xfId="2" applyFont="1" applyBorder="1" applyAlignment="1">
      <alignment vertical="center"/>
    </xf>
    <xf numFmtId="0" fontId="14" fillId="0" borderId="3" xfId="2" applyFont="1" applyBorder="1" applyAlignment="1">
      <alignment vertical="center"/>
    </xf>
    <xf numFmtId="0" fontId="2" fillId="0" borderId="30" xfId="0" applyFont="1" applyBorder="1"/>
    <xf numFmtId="0" fontId="14" fillId="0" borderId="7" xfId="2" applyFont="1" applyBorder="1"/>
    <xf numFmtId="0" fontId="14" fillId="0" borderId="30" xfId="2" applyFont="1" applyBorder="1"/>
    <xf numFmtId="0" fontId="14" fillId="0" borderId="31" xfId="2" applyFont="1" applyBorder="1"/>
    <xf numFmtId="0" fontId="14" fillId="0" borderId="37" xfId="2" applyFont="1" applyBorder="1"/>
    <xf numFmtId="0" fontId="14" fillId="0" borderId="38" xfId="2" applyFont="1" applyBorder="1"/>
    <xf numFmtId="0" fontId="14" fillId="0" borderId="32" xfId="2" applyFont="1" applyBorder="1" applyAlignment="1">
      <alignment horizontal="center"/>
    </xf>
    <xf numFmtId="0" fontId="21" fillId="0" borderId="2" xfId="2" applyFont="1" applyBorder="1" applyAlignment="1">
      <alignment horizontal="center" vertical="center"/>
    </xf>
    <xf numFmtId="0" fontId="19" fillId="0" borderId="0" xfId="0" applyFont="1" applyAlignment="1">
      <alignment horizontal="left" vertical="center"/>
    </xf>
    <xf numFmtId="0" fontId="19" fillId="0" borderId="17" xfId="0" applyFont="1" applyBorder="1" applyAlignment="1">
      <alignment horizontal="left" vertical="center"/>
    </xf>
    <xf numFmtId="0" fontId="19" fillId="0" borderId="0" xfId="0" applyFont="1" applyAlignment="1">
      <alignment vertical="center"/>
    </xf>
    <xf numFmtId="0" fontId="14" fillId="0" borderId="0" xfId="5" applyFont="1"/>
    <xf numFmtId="0" fontId="16" fillId="0" borderId="0" xfId="5" applyFont="1" applyAlignment="1">
      <alignment horizontal="right" vertical="center"/>
    </xf>
    <xf numFmtId="0" fontId="17" fillId="0" borderId="0" xfId="5" applyFont="1" applyAlignment="1">
      <alignment horizontal="center"/>
    </xf>
    <xf numFmtId="0" fontId="20" fillId="0" borderId="0" xfId="5" applyFont="1" applyAlignment="1">
      <alignment horizontal="left"/>
    </xf>
    <xf numFmtId="0" fontId="19" fillId="0" borderId="0" xfId="5" applyFont="1" applyAlignment="1">
      <alignment horizontal="left"/>
    </xf>
    <xf numFmtId="0" fontId="19" fillId="0" borderId="0" xfId="5" applyFont="1"/>
    <xf numFmtId="0" fontId="19" fillId="0" borderId="18" xfId="5" applyFont="1" applyBorder="1"/>
    <xf numFmtId="0" fontId="19" fillId="0" borderId="20" xfId="5" applyFont="1" applyBorder="1"/>
    <xf numFmtId="0" fontId="19" fillId="0" borderId="44" xfId="5" applyFont="1" applyBorder="1"/>
    <xf numFmtId="0" fontId="19" fillId="0" borderId="19" xfId="5" applyFont="1" applyBorder="1"/>
    <xf numFmtId="0" fontId="37" fillId="0" borderId="22" xfId="5" applyFont="1" applyBorder="1" applyAlignment="1">
      <alignment horizontal="center" vertical="center" wrapText="1"/>
    </xf>
    <xf numFmtId="0" fontId="37" fillId="0" borderId="21" xfId="5" applyFont="1" applyBorder="1" applyAlignment="1">
      <alignment horizontal="center" vertical="center"/>
    </xf>
    <xf numFmtId="0" fontId="14" fillId="0" borderId="81" xfId="5" applyFont="1" applyBorder="1"/>
    <xf numFmtId="0" fontId="14" fillId="0" borderId="61" xfId="5" applyFont="1" applyBorder="1"/>
    <xf numFmtId="0" fontId="14" fillId="0" borderId="82" xfId="5" applyFont="1" applyBorder="1"/>
    <xf numFmtId="0" fontId="14" fillId="0" borderId="84" xfId="5" applyFont="1" applyBorder="1"/>
    <xf numFmtId="0" fontId="14" fillId="0" borderId="0" xfId="5" applyFont="1" applyAlignment="1">
      <alignment vertical="center"/>
    </xf>
    <xf numFmtId="0" fontId="14" fillId="0" borderId="16" xfId="5" applyFont="1" applyBorder="1"/>
    <xf numFmtId="0" fontId="14" fillId="0" borderId="17" xfId="5" applyFont="1" applyBorder="1"/>
    <xf numFmtId="0" fontId="22" fillId="0" borderId="0" xfId="5" applyFont="1" applyAlignment="1">
      <alignment horizontal="left" vertical="center" wrapText="1" indent="4"/>
    </xf>
    <xf numFmtId="0" fontId="22" fillId="0" borderId="17" xfId="5" applyFont="1" applyBorder="1" applyAlignment="1">
      <alignment horizontal="left" vertical="center" wrapText="1" indent="4"/>
    </xf>
    <xf numFmtId="0" fontId="27" fillId="0" borderId="16" xfId="5" applyFont="1" applyBorder="1"/>
    <xf numFmtId="0" fontId="27" fillId="0" borderId="17" xfId="5" applyFont="1" applyBorder="1"/>
    <xf numFmtId="0" fontId="27" fillId="0" borderId="0" xfId="5" applyFont="1"/>
    <xf numFmtId="0" fontId="39" fillId="0" borderId="0" xfId="5" applyFont="1"/>
    <xf numFmtId="0" fontId="40" fillId="0" borderId="0" xfId="5" applyFont="1"/>
    <xf numFmtId="0" fontId="14" fillId="0" borderId="0" xfId="2" applyFont="1"/>
    <xf numFmtId="0" fontId="41" fillId="0" borderId="0" xfId="2" applyFont="1" applyAlignment="1">
      <alignment horizontal="right" vertical="top" wrapText="1"/>
    </xf>
    <xf numFmtId="0" fontId="17" fillId="0" borderId="0" xfId="2" applyFont="1" applyAlignment="1">
      <alignment horizontal="center"/>
    </xf>
    <xf numFmtId="0" fontId="23" fillId="0" borderId="0" xfId="2" applyFont="1"/>
    <xf numFmtId="0" fontId="17" fillId="0" borderId="0" xfId="2" applyFont="1"/>
    <xf numFmtId="0" fontId="17" fillId="0" borderId="16" xfId="2" applyFont="1" applyBorder="1" applyAlignment="1">
      <alignment horizontal="center"/>
    </xf>
    <xf numFmtId="0" fontId="22" fillId="0" borderId="13" xfId="2" applyFont="1" applyBorder="1"/>
    <xf numFmtId="0" fontId="14" fillId="0" borderId="15" xfId="2" applyFont="1" applyBorder="1"/>
    <xf numFmtId="0" fontId="14" fillId="0" borderId="14" xfId="2" applyFont="1" applyBorder="1"/>
    <xf numFmtId="0" fontId="22" fillId="0" borderId="15" xfId="2" applyFont="1" applyBorder="1"/>
    <xf numFmtId="0" fontId="21" fillId="0" borderId="14" xfId="2" applyFont="1" applyBorder="1"/>
    <xf numFmtId="0" fontId="22" fillId="0" borderId="18" xfId="2" applyFont="1" applyBorder="1"/>
    <xf numFmtId="0" fontId="18" fillId="0" borderId="20" xfId="2" applyFont="1" applyBorder="1"/>
    <xf numFmtId="0" fontId="14" fillId="0" borderId="20" xfId="2" applyFont="1" applyBorder="1"/>
    <xf numFmtId="0" fontId="14" fillId="0" borderId="19" xfId="2" applyFont="1" applyBorder="1"/>
    <xf numFmtId="0" fontId="17" fillId="0" borderId="19" xfId="2" applyFont="1" applyBorder="1"/>
    <xf numFmtId="0" fontId="22" fillId="0" borderId="85" xfId="2" applyFont="1" applyBorder="1" applyAlignment="1">
      <alignment horizontal="center" vertical="center"/>
    </xf>
    <xf numFmtId="0" fontId="22" fillId="0" borderId="86" xfId="2" applyFont="1" applyBorder="1" applyAlignment="1">
      <alignment horizontal="center" vertical="center"/>
    </xf>
    <xf numFmtId="0" fontId="22" fillId="0" borderId="87" xfId="2" applyFont="1" applyBorder="1" applyAlignment="1">
      <alignment horizontal="center" vertical="center"/>
    </xf>
    <xf numFmtId="0" fontId="14" fillId="0" borderId="67" xfId="2" applyFont="1" applyBorder="1"/>
    <xf numFmtId="0" fontId="14" fillId="0" borderId="35" xfId="2" applyFont="1" applyBorder="1"/>
    <xf numFmtId="0" fontId="21" fillId="0" borderId="88" xfId="2" applyFont="1" applyBorder="1" applyAlignment="1">
      <alignment horizontal="center"/>
    </xf>
    <xf numFmtId="0" fontId="21" fillId="0" borderId="67" xfId="2" applyFont="1" applyBorder="1" applyAlignment="1">
      <alignment horizontal="center"/>
    </xf>
    <xf numFmtId="0" fontId="14" fillId="0" borderId="62" xfId="2" applyFont="1" applyBorder="1"/>
    <xf numFmtId="0" fontId="14" fillId="0" borderId="1" xfId="2" applyFont="1" applyBorder="1"/>
    <xf numFmtId="0" fontId="14" fillId="0" borderId="2" xfId="2" applyFont="1" applyBorder="1"/>
    <xf numFmtId="0" fontId="21" fillId="0" borderId="65" xfId="2" applyFont="1" applyBorder="1" applyAlignment="1">
      <alignment horizontal="center"/>
    </xf>
    <xf numFmtId="0" fontId="21" fillId="0" borderId="62" xfId="2" applyFont="1" applyBorder="1" applyAlignment="1">
      <alignment horizontal="center"/>
    </xf>
    <xf numFmtId="0" fontId="14" fillId="0" borderId="16" xfId="2" applyFont="1" applyBorder="1"/>
    <xf numFmtId="0" fontId="21" fillId="0" borderId="0" xfId="2" applyFont="1" applyAlignment="1">
      <alignment horizontal="center"/>
    </xf>
    <xf numFmtId="0" fontId="21" fillId="0" borderId="38" xfId="2" applyFont="1" applyBorder="1" applyAlignment="1">
      <alignment horizontal="center"/>
    </xf>
    <xf numFmtId="0" fontId="17" fillId="0" borderId="16" xfId="2" applyFont="1" applyBorder="1" applyAlignment="1">
      <alignment horizontal="left" vertical="center" indent="8"/>
    </xf>
    <xf numFmtId="0" fontId="17" fillId="0" borderId="18" xfId="2" applyFont="1" applyBorder="1" applyAlignment="1">
      <alignment horizontal="left" vertical="center" indent="8"/>
    </xf>
    <xf numFmtId="0" fontId="21" fillId="0" borderId="13" xfId="2" applyFont="1" applyBorder="1"/>
    <xf numFmtId="0" fontId="21" fillId="0" borderId="80" xfId="2" applyFont="1" applyBorder="1"/>
    <xf numFmtId="0" fontId="43" fillId="0" borderId="0" xfId="2" applyFont="1"/>
    <xf numFmtId="0" fontId="22" fillId="0" borderId="81" xfId="2" applyFont="1" applyBorder="1" applyAlignment="1">
      <alignment vertical="center"/>
    </xf>
    <xf numFmtId="0" fontId="21" fillId="0" borderId="33" xfId="2" applyFont="1" applyBorder="1" applyAlignment="1">
      <alignment vertical="center"/>
    </xf>
    <xf numFmtId="0" fontId="21" fillId="0" borderId="32" xfId="2" applyFont="1" applyBorder="1" applyAlignment="1">
      <alignment horizontal="center" vertical="center"/>
    </xf>
    <xf numFmtId="0" fontId="21" fillId="0" borderId="29" xfId="2" applyFont="1" applyBorder="1" applyAlignment="1">
      <alignment vertical="center"/>
    </xf>
    <xf numFmtId="0" fontId="14" fillId="0" borderId="0" xfId="2" applyFont="1" applyAlignment="1">
      <alignment vertical="center"/>
    </xf>
    <xf numFmtId="0" fontId="22" fillId="0" borderId="82" xfId="2" applyFont="1" applyBorder="1" applyAlignment="1">
      <alignment vertical="center"/>
    </xf>
    <xf numFmtId="0" fontId="21" fillId="0" borderId="3" xfId="2" applyFont="1" applyBorder="1" applyAlignment="1">
      <alignment vertical="center"/>
    </xf>
    <xf numFmtId="0" fontId="21" fillId="0" borderId="83" xfId="2" applyFont="1" applyBorder="1" applyAlignment="1">
      <alignment vertical="center"/>
    </xf>
    <xf numFmtId="0" fontId="22" fillId="0" borderId="18" xfId="2" applyFont="1" applyBorder="1" applyAlignment="1">
      <alignment vertical="center"/>
    </xf>
    <xf numFmtId="0" fontId="21" fillId="0" borderId="89" xfId="2" applyFont="1" applyBorder="1" applyAlignment="1">
      <alignment vertical="center"/>
    </xf>
    <xf numFmtId="0" fontId="21" fillId="0" borderId="44" xfId="2" applyFont="1" applyBorder="1" applyAlignment="1">
      <alignment horizontal="center" vertical="center"/>
    </xf>
    <xf numFmtId="0" fontId="21" fillId="0" borderId="19" xfId="2" applyFont="1" applyBorder="1" applyAlignment="1">
      <alignment vertical="center"/>
    </xf>
    <xf numFmtId="0" fontId="38" fillId="0" borderId="41" xfId="2" applyFont="1" applyBorder="1" applyAlignment="1">
      <alignment vertical="center"/>
    </xf>
    <xf numFmtId="0" fontId="38" fillId="0" borderId="14" xfId="2" applyFont="1" applyBorder="1" applyAlignment="1">
      <alignment vertical="center"/>
    </xf>
    <xf numFmtId="0" fontId="44" fillId="0" borderId="0" xfId="0" quotePrefix="1" applyFont="1" applyAlignment="1">
      <alignment horizontal="center"/>
    </xf>
    <xf numFmtId="0" fontId="44" fillId="0" borderId="0" xfId="0" applyFont="1" applyAlignment="1">
      <alignment horizontal="center"/>
    </xf>
    <xf numFmtId="0" fontId="20" fillId="0" borderId="0" xfId="0" applyFont="1" applyAlignment="1">
      <alignment horizontal="center" vertical="center"/>
    </xf>
    <xf numFmtId="0" fontId="22" fillId="0" borderId="0" xfId="0" applyFont="1"/>
    <xf numFmtId="0" fontId="17" fillId="0" borderId="0" xfId="0" applyFont="1" applyAlignment="1">
      <alignment horizontal="center" vertical="center" wrapText="1"/>
    </xf>
    <xf numFmtId="0" fontId="30" fillId="0" borderId="24" xfId="0" applyFont="1" applyBorder="1"/>
    <xf numFmtId="0" fontId="30" fillId="0" borderId="50" xfId="0" applyFont="1" applyBorder="1"/>
    <xf numFmtId="0" fontId="30" fillId="0" borderId="91" xfId="0" applyFont="1" applyBorder="1"/>
    <xf numFmtId="0" fontId="22" fillId="0" borderId="17" xfId="0" applyFont="1" applyBorder="1"/>
    <xf numFmtId="0" fontId="27" fillId="0" borderId="0" xfId="0" quotePrefix="1" applyFont="1" applyAlignment="1">
      <alignment horizontal="left"/>
    </xf>
    <xf numFmtId="49" fontId="14" fillId="0" borderId="0" xfId="0" applyNumberFormat="1" applyFont="1" applyAlignment="1">
      <alignment horizontal="center"/>
    </xf>
    <xf numFmtId="164" fontId="14" fillId="0" borderId="0" xfId="0" applyNumberFormat="1" applyFont="1"/>
    <xf numFmtId="49" fontId="19" fillId="0" borderId="0" xfId="0" applyNumberFormat="1" applyFont="1" applyAlignment="1">
      <alignment horizontal="left"/>
    </xf>
    <xf numFmtId="49" fontId="19" fillId="0" borderId="0" xfId="0" applyNumberFormat="1" applyFont="1" applyAlignment="1">
      <alignment horizontal="center"/>
    </xf>
    <xf numFmtId="0" fontId="14" fillId="0" borderId="0" xfId="0" applyFont="1" applyAlignment="1">
      <alignment vertical="center"/>
    </xf>
    <xf numFmtId="0" fontId="14" fillId="0" borderId="0" xfId="0" applyFont="1" applyAlignment="1">
      <alignment horizontal="right" vertical="center"/>
    </xf>
    <xf numFmtId="0" fontId="21" fillId="0" borderId="0" xfId="0" applyFont="1" applyAlignment="1">
      <alignment vertical="center"/>
    </xf>
    <xf numFmtId="164" fontId="14" fillId="0" borderId="0" xfId="0" applyNumberFormat="1" applyFont="1" applyAlignment="1">
      <alignment vertical="center"/>
    </xf>
    <xf numFmtId="0" fontId="14" fillId="0" borderId="0" xfId="0" applyFont="1" applyAlignment="1">
      <alignment horizontal="left" vertical="center"/>
    </xf>
    <xf numFmtId="164" fontId="14" fillId="0" borderId="0" xfId="0" applyNumberFormat="1" applyFont="1" applyAlignment="1">
      <alignment horizontal="right" vertical="center"/>
    </xf>
    <xf numFmtId="164" fontId="21" fillId="0" borderId="0" xfId="0" applyNumberFormat="1" applyFont="1" applyAlignment="1">
      <alignment vertical="center"/>
    </xf>
    <xf numFmtId="0" fontId="21" fillId="0" borderId="0" xfId="0" applyFont="1" applyAlignment="1">
      <alignment horizontal="left" vertical="center"/>
    </xf>
    <xf numFmtId="164" fontId="19" fillId="0" borderId="0" xfId="0" applyNumberFormat="1" applyFont="1"/>
    <xf numFmtId="164" fontId="40" fillId="0" borderId="40" xfId="0" applyNumberFormat="1" applyFont="1" applyBorder="1" applyAlignment="1">
      <alignment horizontal="center"/>
    </xf>
    <xf numFmtId="164" fontId="40" fillId="0" borderId="43" xfId="0" quotePrefix="1" applyNumberFormat="1" applyFont="1" applyBorder="1" applyAlignment="1">
      <alignment horizontal="center" vertical="center"/>
    </xf>
    <xf numFmtId="49" fontId="40" fillId="0" borderId="55" xfId="0" applyNumberFormat="1" applyFont="1" applyBorder="1" applyAlignment="1">
      <alignment horizontal="left" vertical="center"/>
    </xf>
    <xf numFmtId="0" fontId="40" fillId="0" borderId="56" xfId="0" applyFont="1" applyBorder="1" applyAlignment="1">
      <alignment vertical="center"/>
    </xf>
    <xf numFmtId="164" fontId="45" fillId="0" borderId="56" xfId="0" applyNumberFormat="1" applyFont="1" applyBorder="1" applyAlignment="1">
      <alignment vertical="center"/>
    </xf>
    <xf numFmtId="43" fontId="45" fillId="0" borderId="57" xfId="0" applyNumberFormat="1" applyFont="1" applyBorder="1" applyAlignment="1">
      <alignment horizontal="left" vertical="center" wrapText="1"/>
    </xf>
    <xf numFmtId="43" fontId="40" fillId="0" borderId="48" xfId="0" applyNumberFormat="1" applyFont="1" applyBorder="1" applyAlignment="1">
      <alignment horizontal="center" vertical="center" wrapText="1"/>
    </xf>
    <xf numFmtId="43" fontId="40" fillId="0" borderId="58" xfId="0" applyNumberFormat="1" applyFont="1" applyBorder="1" applyAlignment="1">
      <alignment horizontal="center" vertical="center" wrapText="1"/>
    </xf>
    <xf numFmtId="43" fontId="40" fillId="0" borderId="59" xfId="0" applyNumberFormat="1" applyFont="1" applyBorder="1" applyAlignment="1">
      <alignment horizontal="center" vertical="center" wrapText="1"/>
    </xf>
    <xf numFmtId="43" fontId="40" fillId="0" borderId="60" xfId="0" applyNumberFormat="1" applyFont="1" applyBorder="1" applyAlignment="1">
      <alignment horizontal="center" vertical="center" wrapText="1"/>
    </xf>
    <xf numFmtId="0" fontId="40" fillId="0" borderId="0" xfId="0" applyFont="1" applyAlignment="1">
      <alignment vertical="center"/>
    </xf>
    <xf numFmtId="165" fontId="40" fillId="0" borderId="61" xfId="0" quotePrefix="1" applyNumberFormat="1" applyFont="1" applyBorder="1" applyAlignment="1">
      <alignment horizontal="center" vertical="center"/>
    </xf>
    <xf numFmtId="14" fontId="40" fillId="0" borderId="29" xfId="0" applyNumberFormat="1" applyFont="1" applyBorder="1" applyAlignment="1">
      <alignment horizontal="center" vertical="center"/>
    </xf>
    <xf numFmtId="0" fontId="40" fillId="0" borderId="28" xfId="0" applyFont="1" applyBorder="1" applyAlignment="1">
      <alignment vertical="center"/>
    </xf>
    <xf numFmtId="43" fontId="40" fillId="0" borderId="62" xfId="0" applyNumberFormat="1" applyFont="1" applyBorder="1" applyAlignment="1">
      <alignment horizontal="center" vertical="center" wrapText="1"/>
    </xf>
    <xf numFmtId="166" fontId="40" fillId="0" borderId="1" xfId="4" applyFont="1" applyFill="1" applyBorder="1" applyAlignment="1">
      <alignment horizontal="center" vertical="center" wrapText="1"/>
    </xf>
    <xf numFmtId="43" fontId="40" fillId="0" borderId="63" xfId="0" applyNumberFormat="1" applyFont="1" applyBorder="1" applyAlignment="1">
      <alignment vertical="center"/>
    </xf>
    <xf numFmtId="43" fontId="40" fillId="0" borderId="64" xfId="0" applyNumberFormat="1" applyFont="1" applyBorder="1" applyAlignment="1">
      <alignment vertical="center"/>
    </xf>
    <xf numFmtId="43" fontId="40" fillId="0" borderId="1" xfId="0" applyNumberFormat="1" applyFont="1" applyBorder="1" applyAlignment="1">
      <alignment vertical="center"/>
    </xf>
    <xf numFmtId="43" fontId="40" fillId="0" borderId="65" xfId="0" applyNumberFormat="1" applyFont="1" applyBorder="1" applyAlignment="1">
      <alignment vertical="center"/>
    </xf>
    <xf numFmtId="43" fontId="40" fillId="0" borderId="64" xfId="0" applyNumberFormat="1" applyFont="1" applyBorder="1" applyAlignment="1">
      <alignment horizontal="center" vertical="center" wrapText="1"/>
    </xf>
    <xf numFmtId="43" fontId="40" fillId="0" borderId="1" xfId="0" applyNumberFormat="1" applyFont="1" applyBorder="1" applyAlignment="1">
      <alignment horizontal="center" vertical="center" wrapText="1"/>
    </xf>
    <xf numFmtId="43" fontId="40" fillId="0" borderId="65" xfId="0" applyNumberFormat="1" applyFont="1" applyBorder="1" applyAlignment="1">
      <alignment horizontal="center" vertical="center" wrapText="1"/>
    </xf>
    <xf numFmtId="166" fontId="40" fillId="0" borderId="1" xfId="4" applyFont="1" applyBorder="1" applyAlignment="1">
      <alignment vertical="center"/>
    </xf>
    <xf numFmtId="43" fontId="40" fillId="0" borderId="66" xfId="0" applyNumberFormat="1" applyFont="1" applyBorder="1" applyAlignment="1">
      <alignment vertical="center"/>
    </xf>
    <xf numFmtId="0" fontId="40" fillId="0" borderId="1" xfId="0" applyFont="1" applyBorder="1" applyAlignment="1">
      <alignment vertical="center"/>
    </xf>
    <xf numFmtId="43" fontId="40" fillId="0" borderId="67" xfId="0" applyNumberFormat="1" applyFont="1" applyBorder="1" applyAlignment="1">
      <alignment horizontal="center" vertical="center" wrapText="1"/>
    </xf>
    <xf numFmtId="166" fontId="40" fillId="0" borderId="35" xfId="4" applyFont="1" applyFill="1" applyBorder="1" applyAlignment="1">
      <alignment horizontal="center" vertical="center" wrapText="1"/>
    </xf>
    <xf numFmtId="0" fontId="40" fillId="0" borderId="29" xfId="0" applyFont="1" applyBorder="1" applyAlignment="1">
      <alignment vertical="center"/>
    </xf>
    <xf numFmtId="43" fontId="40" fillId="0" borderId="35" xfId="0" applyNumberFormat="1" applyFont="1" applyBorder="1" applyAlignment="1">
      <alignment horizontal="center" vertical="center" wrapText="1"/>
    </xf>
    <xf numFmtId="165" fontId="40" fillId="0" borderId="68" xfId="0" applyNumberFormat="1" applyFont="1" applyBorder="1" applyAlignment="1">
      <alignment horizontal="center"/>
    </xf>
    <xf numFmtId="0" fontId="40" fillId="0" borderId="69" xfId="0" applyFont="1" applyBorder="1" applyAlignment="1">
      <alignment horizontal="center"/>
    </xf>
    <xf numFmtId="0" fontId="45" fillId="0" borderId="69" xfId="0" applyFont="1" applyBorder="1" applyAlignment="1">
      <alignment vertical="center"/>
    </xf>
    <xf numFmtId="164" fontId="40" fillId="0" borderId="70" xfId="0" applyNumberFormat="1" applyFont="1" applyBorder="1" applyAlignment="1">
      <alignment horizontal="center" vertical="center" wrapText="1"/>
    </xf>
    <xf numFmtId="164" fontId="40" fillId="0" borderId="72" xfId="0" applyNumberFormat="1" applyFont="1" applyBorder="1" applyAlignment="1">
      <alignment horizontal="center" vertical="center" wrapText="1"/>
    </xf>
    <xf numFmtId="43" fontId="45" fillId="3" borderId="73" xfId="0" applyNumberFormat="1" applyFont="1" applyFill="1" applyBorder="1" applyAlignment="1">
      <alignment horizontal="center" vertical="center" wrapText="1"/>
    </xf>
    <xf numFmtId="43" fontId="45" fillId="3" borderId="71" xfId="0" applyNumberFormat="1" applyFont="1" applyFill="1" applyBorder="1" applyAlignment="1">
      <alignment horizontal="center" vertical="center" wrapText="1"/>
    </xf>
    <xf numFmtId="43" fontId="45" fillId="3" borderId="74" xfId="0" applyNumberFormat="1" applyFont="1" applyFill="1" applyBorder="1" applyAlignment="1">
      <alignment horizontal="center" vertical="center" wrapText="1"/>
    </xf>
    <xf numFmtId="0" fontId="40" fillId="0" borderId="0" xfId="0" applyFont="1" applyAlignment="1">
      <alignment horizontal="center"/>
    </xf>
    <xf numFmtId="49" fontId="46" fillId="0" borderId="25" xfId="0" applyNumberFormat="1" applyFont="1" applyBorder="1" applyAlignment="1">
      <alignment horizontal="center"/>
    </xf>
    <xf numFmtId="0" fontId="46" fillId="0" borderId="19" xfId="0" applyFont="1" applyBorder="1"/>
    <xf numFmtId="164" fontId="46" fillId="0" borderId="75" xfId="0" applyNumberFormat="1" applyFont="1" applyBorder="1" applyAlignment="1">
      <alignment horizontal="center" vertical="center" wrapText="1"/>
    </xf>
    <xf numFmtId="164" fontId="46" fillId="0" borderId="76" xfId="0" applyNumberFormat="1" applyFont="1" applyBorder="1" applyAlignment="1">
      <alignment horizontal="center" vertical="center" wrapText="1"/>
    </xf>
    <xf numFmtId="164" fontId="46" fillId="0" borderId="77" xfId="0" applyNumberFormat="1" applyFont="1" applyBorder="1" applyAlignment="1">
      <alignment horizontal="center" vertical="center" wrapText="1"/>
    </xf>
    <xf numFmtId="164" fontId="46" fillId="0" borderId="43" xfId="0" applyNumberFormat="1" applyFont="1" applyBorder="1" applyAlignment="1">
      <alignment horizontal="center" vertical="center" wrapText="1"/>
    </xf>
    <xf numFmtId="164" fontId="46" fillId="0" borderId="53" xfId="0" applyNumberFormat="1" applyFont="1" applyBorder="1" applyAlignment="1">
      <alignment horizontal="center" vertical="center" wrapText="1"/>
    </xf>
    <xf numFmtId="164" fontId="46" fillId="0" borderId="54" xfId="0" applyNumberFormat="1" applyFont="1" applyBorder="1" applyAlignment="1">
      <alignment horizontal="center" vertical="center" wrapText="1"/>
    </xf>
    <xf numFmtId="49" fontId="19" fillId="0" borderId="22" xfId="0" applyNumberFormat="1" applyFont="1" applyBorder="1" applyAlignment="1">
      <alignment horizontal="center"/>
    </xf>
    <xf numFmtId="0" fontId="19" fillId="0" borderId="26" xfId="0" applyFont="1" applyBorder="1"/>
    <xf numFmtId="164" fontId="19" fillId="0" borderId="26" xfId="0" applyNumberFormat="1" applyFont="1" applyBorder="1"/>
    <xf numFmtId="164" fontId="19" fillId="0" borderId="78" xfId="0" applyNumberFormat="1" applyFont="1" applyBorder="1"/>
    <xf numFmtId="49" fontId="19" fillId="0" borderId="16" xfId="0" applyNumberFormat="1" applyFont="1" applyBorder="1" applyAlignment="1">
      <alignment horizontal="center"/>
    </xf>
    <xf numFmtId="164" fontId="19" fillId="0" borderId="51" xfId="0" applyNumberFormat="1" applyFont="1" applyBorder="1"/>
    <xf numFmtId="164" fontId="19" fillId="0" borderId="40" xfId="0" applyNumberFormat="1" applyFont="1" applyBorder="1"/>
    <xf numFmtId="164" fontId="19" fillId="0" borderId="17" xfId="0" applyNumberFormat="1" applyFont="1" applyBorder="1"/>
    <xf numFmtId="0" fontId="14" fillId="0" borderId="16" xfId="3" applyFont="1" applyBorder="1"/>
    <xf numFmtId="164" fontId="14" fillId="0" borderId="51" xfId="0" applyNumberFormat="1" applyFont="1" applyBorder="1"/>
    <xf numFmtId="0" fontId="14" fillId="0" borderId="0" xfId="3" applyFont="1" applyAlignment="1">
      <alignment horizontal="left"/>
    </xf>
    <xf numFmtId="164" fontId="14" fillId="0" borderId="0" xfId="3" applyNumberFormat="1" applyFont="1"/>
    <xf numFmtId="0" fontId="14" fillId="0" borderId="51" xfId="3" applyFont="1" applyBorder="1" applyAlignment="1">
      <alignment horizontal="left"/>
    </xf>
    <xf numFmtId="0" fontId="14" fillId="0" borderId="0" xfId="3" applyFont="1"/>
    <xf numFmtId="0" fontId="14" fillId="0" borderId="17" xfId="3" applyFont="1" applyBorder="1"/>
    <xf numFmtId="49" fontId="14" fillId="0" borderId="16" xfId="0" applyNumberFormat="1" applyFont="1" applyBorder="1" applyAlignment="1">
      <alignment horizontal="center"/>
    </xf>
    <xf numFmtId="164" fontId="14" fillId="0" borderId="37" xfId="3" applyNumberFormat="1" applyFont="1" applyBorder="1" applyAlignment="1">
      <alignment horizontal="left"/>
    </xf>
    <xf numFmtId="164" fontId="14" fillId="0" borderId="0" xfId="3" applyNumberFormat="1" applyFont="1" applyAlignment="1">
      <alignment horizontal="left"/>
    </xf>
    <xf numFmtId="164" fontId="14" fillId="0" borderId="51" xfId="3" applyNumberFormat="1" applyFont="1" applyBorder="1" applyAlignment="1">
      <alignment horizontal="left"/>
    </xf>
    <xf numFmtId="164" fontId="14" fillId="0" borderId="0" xfId="0" applyNumberFormat="1" applyFont="1" applyAlignment="1">
      <alignment horizontal="center"/>
    </xf>
    <xf numFmtId="164" fontId="14" fillId="0" borderId="51" xfId="0" applyNumberFormat="1" applyFont="1" applyBorder="1" applyAlignment="1">
      <alignment horizontal="center"/>
    </xf>
    <xf numFmtId="0" fontId="21" fillId="0" borderId="0" xfId="3" applyFont="1"/>
    <xf numFmtId="0" fontId="1" fillId="0" borderId="0" xfId="3" applyFont="1"/>
    <xf numFmtId="0" fontId="1" fillId="0" borderId="51" xfId="3" applyFont="1" applyBorder="1"/>
    <xf numFmtId="164" fontId="27" fillId="0" borderId="17" xfId="3" applyNumberFormat="1" applyFont="1" applyBorder="1"/>
    <xf numFmtId="0" fontId="47" fillId="0" borderId="0" xfId="3" applyFont="1"/>
    <xf numFmtId="164" fontId="27" fillId="0" borderId="0" xfId="3" applyNumberFormat="1" applyFont="1" applyAlignment="1">
      <alignment horizontal="center"/>
    </xf>
    <xf numFmtId="49" fontId="14" fillId="0" borderId="18" xfId="0" applyNumberFormat="1" applyFont="1" applyBorder="1" applyAlignment="1">
      <alignment horizontal="center"/>
    </xf>
    <xf numFmtId="164" fontId="14" fillId="0" borderId="20" xfId="0" applyNumberFormat="1" applyFont="1" applyBorder="1" applyAlignment="1">
      <alignment horizontal="left"/>
    </xf>
    <xf numFmtId="164" fontId="14" fillId="0" borderId="20" xfId="0" applyNumberFormat="1" applyFont="1" applyBorder="1"/>
    <xf numFmtId="164" fontId="14" fillId="0" borderId="42" xfId="0" applyNumberFormat="1" applyFont="1" applyBorder="1"/>
    <xf numFmtId="164" fontId="14" fillId="0" borderId="44" xfId="3" applyNumberFormat="1" applyFont="1" applyBorder="1" applyAlignment="1">
      <alignment horizontal="left"/>
    </xf>
    <xf numFmtId="164" fontId="14" fillId="0" borderId="20" xfId="3" applyNumberFormat="1" applyFont="1" applyBorder="1"/>
    <xf numFmtId="164" fontId="14" fillId="0" borderId="20" xfId="3" applyNumberFormat="1" applyFont="1" applyBorder="1" applyAlignment="1">
      <alignment horizontal="left"/>
    </xf>
    <xf numFmtId="164" fontId="14" fillId="0" borderId="42" xfId="3" applyNumberFormat="1" applyFont="1" applyBorder="1" applyAlignment="1">
      <alignment horizontal="left"/>
    </xf>
    <xf numFmtId="0" fontId="14" fillId="0" borderId="19" xfId="3" applyFont="1" applyBorder="1"/>
    <xf numFmtId="0" fontId="22" fillId="0" borderId="0" xfId="0" applyFont="1" applyAlignment="1">
      <alignment vertical="center" textRotation="180"/>
    </xf>
    <xf numFmtId="0" fontId="46" fillId="0" borderId="40" xfId="3" applyFont="1" applyBorder="1" applyAlignment="1">
      <alignment horizontal="center" vertical="center" wrapText="1"/>
    </xf>
    <xf numFmtId="0" fontId="48" fillId="0" borderId="52" xfId="3" quotePrefix="1"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0" fillId="0" borderId="0" xfId="0" quotePrefix="1" applyFont="1" applyAlignment="1">
      <alignment horizontal="left" vertical="center"/>
    </xf>
    <xf numFmtId="0" fontId="19" fillId="0" borderId="0" xfId="2" applyFont="1"/>
    <xf numFmtId="0" fontId="49" fillId="0" borderId="0" xfId="2" applyFont="1" applyAlignment="1">
      <alignment horizontal="center"/>
    </xf>
    <xf numFmtId="0" fontId="20" fillId="0" borderId="0" xfId="2" applyFont="1" applyAlignment="1">
      <alignment horizontal="center"/>
    </xf>
    <xf numFmtId="0" fontId="19" fillId="0" borderId="1" xfId="2" applyFont="1" applyBorder="1" applyAlignment="1">
      <alignment horizontal="center" vertical="center" wrapText="1"/>
    </xf>
    <xf numFmtId="43" fontId="53" fillId="0" borderId="1" xfId="2" applyNumberFormat="1" applyFont="1" applyBorder="1" applyAlignment="1">
      <alignment vertical="center" wrapText="1"/>
    </xf>
    <xf numFmtId="0" fontId="20" fillId="0" borderId="0" xfId="2" applyFont="1" applyAlignment="1">
      <alignment horizontal="center" vertical="center"/>
    </xf>
    <xf numFmtId="0" fontId="19" fillId="0" borderId="0" xfId="2" applyFont="1" applyAlignment="1">
      <alignment horizontal="left" vertical="center"/>
    </xf>
    <xf numFmtId="0" fontId="19" fillId="0" borderId="0" xfId="2" applyFont="1" applyAlignment="1">
      <alignment vertical="center"/>
    </xf>
    <xf numFmtId="0" fontId="22" fillId="0" borderId="0" xfId="2" applyFont="1" applyAlignment="1">
      <alignment vertical="center"/>
    </xf>
    <xf numFmtId="0" fontId="54" fillId="0" borderId="1" xfId="2" applyFont="1" applyBorder="1" applyAlignment="1">
      <alignment horizontal="center" vertical="center" wrapText="1"/>
    </xf>
    <xf numFmtId="0" fontId="54" fillId="0" borderId="1" xfId="2" applyFont="1" applyBorder="1" applyAlignment="1">
      <alignment horizontal="center"/>
    </xf>
    <xf numFmtId="0" fontId="21" fillId="0" borderId="1" xfId="2" applyFont="1" applyBorder="1" applyAlignment="1">
      <alignment horizontal="left" vertical="center"/>
    </xf>
    <xf numFmtId="0" fontId="52" fillId="0" borderId="1" xfId="2" applyFont="1" applyBorder="1" applyAlignment="1">
      <alignment horizontal="left" vertical="center"/>
    </xf>
    <xf numFmtId="43" fontId="14" fillId="0" borderId="1" xfId="6" applyFont="1" applyBorder="1" applyAlignment="1">
      <alignment horizontal="left" vertical="center"/>
    </xf>
    <xf numFmtId="43" fontId="20" fillId="0" borderId="1" xfId="6" applyFont="1" applyBorder="1" applyAlignment="1">
      <alignment horizontal="left" vertical="center"/>
    </xf>
    <xf numFmtId="0" fontId="27" fillId="0" borderId="1" xfId="2" quotePrefix="1" applyFont="1" applyBorder="1" applyAlignment="1">
      <alignment horizontal="left" vertical="center"/>
    </xf>
    <xf numFmtId="16" fontId="21" fillId="0" borderId="1" xfId="2" applyNumberFormat="1" applyFont="1" applyBorder="1" applyAlignment="1">
      <alignment horizontal="left" vertical="center"/>
    </xf>
    <xf numFmtId="0" fontId="2" fillId="0" borderId="0" xfId="0" applyFont="1"/>
    <xf numFmtId="0" fontId="1" fillId="0" borderId="0" xfId="0" applyFont="1"/>
    <xf numFmtId="0" fontId="55" fillId="0" borderId="0" xfId="0" applyFont="1" applyAlignment="1">
      <alignment horizontal="center"/>
    </xf>
    <xf numFmtId="0" fontId="55" fillId="0" borderId="0" xfId="0" applyFont="1"/>
    <xf numFmtId="0" fontId="57" fillId="0" borderId="0" xfId="0" applyFont="1"/>
    <xf numFmtId="0" fontId="56" fillId="0" borderId="0" xfId="0" applyFont="1"/>
    <xf numFmtId="43" fontId="13" fillId="0" borderId="1" xfId="1" applyFont="1" applyBorder="1" applyAlignment="1">
      <alignment vertical="center"/>
    </xf>
    <xf numFmtId="43" fontId="30" fillId="0" borderId="0" xfId="1" applyFont="1"/>
    <xf numFmtId="0" fontId="57" fillId="0" borderId="0" xfId="0" applyFont="1" applyAlignment="1">
      <alignment horizontal="center"/>
    </xf>
    <xf numFmtId="0" fontId="59" fillId="0" borderId="0" xfId="0" applyFont="1" applyAlignment="1">
      <alignment horizontal="center"/>
    </xf>
    <xf numFmtId="0" fontId="31" fillId="0" borderId="0" xfId="0" applyFont="1" applyAlignment="1">
      <alignment horizontal="left"/>
    </xf>
    <xf numFmtId="0" fontId="60" fillId="0" borderId="0" xfId="0" applyFont="1" applyAlignment="1">
      <alignment horizontal="center"/>
    </xf>
    <xf numFmtId="0" fontId="13" fillId="0" borderId="0" xfId="0" applyFont="1"/>
    <xf numFmtId="0" fontId="61" fillId="0" borderId="0" xfId="0" applyFont="1"/>
    <xf numFmtId="0" fontId="31" fillId="0" borderId="0" xfId="0" applyFont="1"/>
    <xf numFmtId="0" fontId="31" fillId="0" borderId="1" xfId="0" applyFont="1" applyBorder="1" applyAlignment="1">
      <alignment horizontal="center" vertical="center" wrapText="1"/>
    </xf>
    <xf numFmtId="0" fontId="31" fillId="0" borderId="1" xfId="0" applyFont="1" applyBorder="1" applyAlignment="1">
      <alignment horizontal="right" indent="2"/>
    </xf>
    <xf numFmtId="0" fontId="31" fillId="0" borderId="1" xfId="0" applyFont="1" applyBorder="1" applyAlignment="1">
      <alignment horizontal="center"/>
    </xf>
    <xf numFmtId="0" fontId="31" fillId="0" borderId="1" xfId="0" applyFont="1" applyBorder="1" applyAlignment="1">
      <alignment horizontal="left" indent="1"/>
    </xf>
    <xf numFmtId="0" fontId="31" fillId="0" borderId="1" xfId="0" applyFont="1" applyBorder="1" applyAlignment="1">
      <alignment vertical="center" wrapText="1"/>
    </xf>
    <xf numFmtId="0" fontId="61" fillId="0" borderId="1" xfId="0" quotePrefix="1" applyFont="1" applyBorder="1" applyAlignment="1">
      <alignment horizontal="center"/>
    </xf>
    <xf numFmtId="0" fontId="31" fillId="0" borderId="1" xfId="0" applyFont="1" applyBorder="1" applyAlignment="1">
      <alignment vertical="center"/>
    </xf>
    <xf numFmtId="43" fontId="31" fillId="0" borderId="1" xfId="0" applyNumberFormat="1" applyFont="1" applyBorder="1" applyAlignment="1">
      <alignment vertical="center"/>
    </xf>
    <xf numFmtId="0" fontId="62" fillId="0" borderId="1" xfId="0" applyFont="1" applyBorder="1" applyAlignment="1">
      <alignment horizontal="center" vertical="center" wrapText="1"/>
    </xf>
    <xf numFmtId="0" fontId="13" fillId="0" borderId="28" xfId="0" applyFont="1" applyBorder="1" applyAlignment="1">
      <alignment horizontal="center"/>
    </xf>
    <xf numFmtId="0" fontId="13" fillId="0" borderId="1" xfId="0" applyFont="1" applyBorder="1" applyAlignment="1">
      <alignment vertical="center"/>
    </xf>
    <xf numFmtId="0" fontId="58" fillId="0" borderId="0" xfId="0" applyFont="1" applyAlignment="1"/>
    <xf numFmtId="0" fontId="57" fillId="0" borderId="0" xfId="0" applyFont="1" applyAlignment="1"/>
    <xf numFmtId="0" fontId="2" fillId="0" borderId="1" xfId="0" applyFont="1" applyBorder="1" applyAlignment="1">
      <alignment horizontal="center" vertical="center"/>
    </xf>
    <xf numFmtId="0" fontId="31" fillId="0" borderId="0" xfId="0" applyFont="1" applyAlignment="1">
      <alignment horizontal="center" vertical="center" wrapText="1"/>
    </xf>
    <xf numFmtId="0" fontId="31" fillId="0" borderId="0" xfId="0" applyFont="1" applyAlignment="1">
      <alignment vertical="center" wrapText="1"/>
    </xf>
    <xf numFmtId="0" fontId="2" fillId="0" borderId="3" xfId="0" applyFont="1" applyBorder="1" applyAlignment="1">
      <alignment vertical="center"/>
    </xf>
    <xf numFmtId="0" fontId="2" fillId="0" borderId="3" xfId="0" applyFont="1" applyBorder="1" applyAlignment="1">
      <alignment vertical="center" wrapText="1"/>
    </xf>
    <xf numFmtId="0" fontId="2" fillId="0" borderId="0" xfId="0" applyFont="1" applyAlignment="1">
      <alignment vertical="center" wrapText="1"/>
    </xf>
    <xf numFmtId="0" fontId="1" fillId="3" borderId="1" xfId="0" applyFont="1" applyFill="1" applyBorder="1" applyAlignment="1">
      <alignment horizontal="center" vertical="center" wrapText="1"/>
    </xf>
    <xf numFmtId="166" fontId="2" fillId="0" borderId="92" xfId="4" applyFont="1" applyBorder="1" applyAlignment="1">
      <alignment horizontal="right" vertical="center" wrapText="1" indent="2"/>
    </xf>
    <xf numFmtId="166" fontId="2" fillId="0" borderId="92" xfId="4" applyFont="1" applyBorder="1" applyAlignment="1">
      <alignment vertical="center"/>
    </xf>
    <xf numFmtId="166" fontId="2" fillId="0" borderId="92" xfId="4" applyFont="1" applyBorder="1"/>
    <xf numFmtId="166" fontId="1" fillId="0" borderId="35" xfId="4" applyFont="1" applyBorder="1" applyAlignment="1">
      <alignment horizontal="right" vertical="center" indent="2"/>
    </xf>
    <xf numFmtId="166" fontId="1" fillId="0" borderId="1" xfId="4" applyFont="1" applyBorder="1" applyAlignment="1">
      <alignment horizontal="right" vertical="center" indent="2"/>
    </xf>
    <xf numFmtId="166" fontId="2" fillId="0" borderId="0" xfId="4" applyFont="1" applyBorder="1" applyAlignment="1">
      <alignment horizontal="right" vertical="center" wrapText="1"/>
    </xf>
    <xf numFmtId="0" fontId="2" fillId="0" borderId="34" xfId="0" applyFont="1" applyBorder="1" applyAlignment="1">
      <alignment vertical="top" wrapText="1"/>
    </xf>
    <xf numFmtId="0" fontId="1" fillId="0" borderId="34" xfId="0" applyFont="1" applyBorder="1" applyAlignment="1">
      <alignment vertical="top" wrapText="1"/>
    </xf>
    <xf numFmtId="0" fontId="2" fillId="0" borderId="92" xfId="0" applyFont="1" applyBorder="1" applyAlignment="1">
      <alignment vertical="center" wrapText="1"/>
    </xf>
    <xf numFmtId="0" fontId="2" fillId="0" borderId="92" xfId="0" applyFont="1" applyBorder="1" applyAlignment="1">
      <alignment vertical="top" wrapText="1"/>
    </xf>
    <xf numFmtId="0" fontId="2" fillId="0" borderId="92" xfId="0" applyFont="1" applyBorder="1" applyAlignment="1">
      <alignment horizontal="left" vertical="center" wrapText="1" indent="2"/>
    </xf>
    <xf numFmtId="0" fontId="1" fillId="0" borderId="92" xfId="0" applyFont="1" applyBorder="1" applyAlignment="1">
      <alignment horizontal="center" vertical="center" wrapText="1"/>
    </xf>
    <xf numFmtId="0" fontId="1" fillId="0" borderId="92" xfId="0" applyFont="1" applyBorder="1" applyAlignment="1">
      <alignment horizontal="center" vertical="center"/>
    </xf>
    <xf numFmtId="0" fontId="2" fillId="0" borderId="9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4" xfId="0" applyFont="1" applyBorder="1" applyAlignment="1">
      <alignment vertical="center" wrapText="1"/>
    </xf>
    <xf numFmtId="0" fontId="19" fillId="0" borderId="41" xfId="5" applyFont="1" applyBorder="1" applyAlignment="1"/>
    <xf numFmtId="0" fontId="20" fillId="0" borderId="15" xfId="5" applyFont="1" applyBorder="1" applyAlignment="1"/>
    <xf numFmtId="0" fontId="19" fillId="0" borderId="14" xfId="5" applyFont="1" applyBorder="1" applyAlignment="1"/>
    <xf numFmtId="0" fontId="19" fillId="0" borderId="0" xfId="5" applyFont="1" applyAlignment="1"/>
    <xf numFmtId="0" fontId="19" fillId="0" borderId="37" xfId="5" applyFont="1" applyBorder="1" applyAlignment="1"/>
    <xf numFmtId="0" fontId="20" fillId="0" borderId="0" xfId="5" applyFont="1" applyAlignment="1"/>
    <xf numFmtId="0" fontId="19" fillId="0" borderId="17" xfId="5" applyFont="1" applyBorder="1" applyAlignment="1"/>
    <xf numFmtId="0" fontId="14" fillId="0" borderId="0" xfId="8" applyFont="1"/>
    <xf numFmtId="0" fontId="14" fillId="0" borderId="0" xfId="8" applyFont="1" applyAlignment="1">
      <alignment vertical="center"/>
    </xf>
    <xf numFmtId="0" fontId="14" fillId="0" borderId="96" xfId="8" applyFont="1" applyBorder="1" applyAlignment="1">
      <alignment horizontal="center" vertical="center"/>
    </xf>
    <xf numFmtId="0" fontId="14" fillId="0" borderId="0" xfId="8" applyFont="1" applyAlignment="1">
      <alignment horizontal="center" vertical="center"/>
    </xf>
    <xf numFmtId="0" fontId="14" fillId="0" borderId="97" xfId="8" applyFont="1" applyBorder="1" applyAlignment="1">
      <alignment horizontal="center" vertical="center"/>
    </xf>
    <xf numFmtId="0" fontId="64" fillId="0" borderId="94" xfId="2" applyFont="1" applyBorder="1" applyAlignment="1">
      <alignment horizontal="left" vertical="center" indent="1"/>
    </xf>
    <xf numFmtId="14" fontId="64" fillId="0" borderId="102" xfId="2" applyNumberFormat="1" applyFont="1" applyBorder="1" applyAlignment="1">
      <alignment horizontal="left" vertical="center" indent="1"/>
    </xf>
    <xf numFmtId="43" fontId="14" fillId="0" borderId="1" xfId="1" applyFont="1" applyBorder="1" applyAlignment="1">
      <alignment vertical="center"/>
    </xf>
    <xf numFmtId="43" fontId="14" fillId="0" borderId="1" xfId="1" applyFont="1" applyFill="1" applyBorder="1" applyAlignment="1">
      <alignment horizontal="center"/>
    </xf>
    <xf numFmtId="43" fontId="2" fillId="0" borderId="1" xfId="1" applyFont="1" applyFill="1" applyBorder="1" applyAlignment="1">
      <alignment horizontal="center" vertical="center"/>
    </xf>
    <xf numFmtId="43" fontId="14" fillId="0" borderId="1" xfId="1" applyFont="1" applyFill="1" applyBorder="1" applyAlignment="1">
      <alignment horizontal="right" vertical="center"/>
    </xf>
    <xf numFmtId="43" fontId="14" fillId="0" borderId="1" xfId="6" applyFont="1" applyFill="1" applyBorder="1" applyAlignment="1">
      <alignment horizontal="right" vertical="center"/>
    </xf>
    <xf numFmtId="43" fontId="2" fillId="0" borderId="1" xfId="1" applyFont="1" applyFill="1" applyBorder="1" applyAlignment="1">
      <alignment horizontal="right" vertical="center"/>
    </xf>
    <xf numFmtId="0" fontId="14" fillId="0" borderId="96" xfId="2" applyFont="1" applyBorder="1" applyAlignment="1">
      <alignment vertical="center"/>
    </xf>
    <xf numFmtId="0" fontId="14" fillId="0" borderId="0" xfId="2" applyFont="1" applyAlignment="1">
      <alignment vertical="center" wrapText="1"/>
    </xf>
    <xf numFmtId="0" fontId="14" fillId="0" borderId="97" xfId="2" applyFont="1" applyBorder="1" applyAlignment="1">
      <alignment vertical="center"/>
    </xf>
    <xf numFmtId="0" fontId="14" fillId="0" borderId="97" xfId="8" applyFont="1" applyBorder="1" applyAlignment="1">
      <alignment vertical="center"/>
    </xf>
    <xf numFmtId="0" fontId="39" fillId="0" borderId="1" xfId="2" applyFont="1" applyBorder="1" applyAlignment="1">
      <alignment vertical="center"/>
    </xf>
    <xf numFmtId="164" fontId="40" fillId="0" borderId="1" xfId="3" applyNumberFormat="1" applyFont="1" applyBorder="1" applyAlignment="1">
      <alignment horizontal="left" vertical="center" wrapText="1"/>
    </xf>
    <xf numFmtId="49" fontId="45" fillId="0" borderId="1" xfId="3" applyNumberFormat="1" applyFont="1" applyBorder="1" applyAlignment="1">
      <alignment horizontal="center" vertical="center" wrapText="1"/>
    </xf>
    <xf numFmtId="0" fontId="40" fillId="0" borderId="1" xfId="9" applyFont="1" applyBorder="1" applyAlignment="1">
      <alignment horizontal="left" vertical="center" wrapText="1"/>
    </xf>
    <xf numFmtId="0" fontId="40" fillId="0" borderId="1" xfId="9" applyFont="1" applyBorder="1" applyAlignment="1">
      <alignment horizontal="center"/>
    </xf>
    <xf numFmtId="0" fontId="40" fillId="0" borderId="1" xfId="2" applyFont="1" applyBorder="1" applyAlignment="1">
      <alignment horizontal="left" vertical="center" wrapText="1"/>
    </xf>
    <xf numFmtId="0" fontId="40" fillId="0" borderId="1" xfId="2" applyFont="1" applyBorder="1" applyAlignment="1">
      <alignment horizontal="center" vertical="center"/>
    </xf>
    <xf numFmtId="0" fontId="20" fillId="0" borderId="16" xfId="0" applyFont="1" applyBorder="1" applyAlignment="1">
      <alignment vertical="center"/>
    </xf>
    <xf numFmtId="0" fontId="20" fillId="0" borderId="17" xfId="0" applyFont="1" applyBorder="1" applyAlignment="1">
      <alignment vertical="center"/>
    </xf>
    <xf numFmtId="0" fontId="19" fillId="0" borderId="17" xfId="0" applyFont="1" applyBorder="1" applyAlignment="1">
      <alignment vertical="center"/>
    </xf>
    <xf numFmtId="0" fontId="19" fillId="0" borderId="81" xfId="0" applyFont="1" applyBorder="1" applyAlignment="1">
      <alignment horizontal="right" vertical="center"/>
    </xf>
    <xf numFmtId="0" fontId="2" fillId="0" borderId="1" xfId="0" applyFont="1" applyBorder="1" applyAlignment="1">
      <alignment horizontal="center" vertical="center"/>
    </xf>
    <xf numFmtId="0" fontId="14" fillId="0" borderId="1" xfId="2" applyFont="1" applyBorder="1" applyAlignment="1">
      <alignment horizontal="center" vertical="center"/>
    </xf>
    <xf numFmtId="0" fontId="20" fillId="0" borderId="0" xfId="0" applyFont="1" applyAlignment="1">
      <alignment horizontal="center"/>
    </xf>
    <xf numFmtId="0" fontId="19" fillId="0" borderId="13" xfId="0" applyFont="1" applyBorder="1" applyAlignment="1">
      <alignment horizontal="left" vertical="center"/>
    </xf>
    <xf numFmtId="0" fontId="19" fillId="0" borderId="16" xfId="0" applyFont="1" applyBorder="1" applyAlignment="1">
      <alignment horizontal="left" vertical="center"/>
    </xf>
    <xf numFmtId="0" fontId="19" fillId="0" borderId="17" xfId="0" applyFont="1" applyBorder="1" applyAlignment="1">
      <alignment horizontal="left" vertical="center"/>
    </xf>
    <xf numFmtId="0" fontId="19" fillId="0" borderId="0" xfId="0" applyFont="1" applyAlignment="1">
      <alignment horizontal="left"/>
    </xf>
    <xf numFmtId="0" fontId="15" fillId="0" borderId="0" xfId="0" applyFont="1" applyAlignment="1">
      <alignment horizontal="right" vertical="center"/>
    </xf>
    <xf numFmtId="0" fontId="30" fillId="0" borderId="23" xfId="0" applyFont="1" applyBorder="1" applyAlignment="1">
      <alignment vertical="center"/>
    </xf>
    <xf numFmtId="0" fontId="30" fillId="0" borderId="90" xfId="0" applyFont="1" applyBorder="1" applyAlignment="1">
      <alignment vertical="center"/>
    </xf>
    <xf numFmtId="0" fontId="30" fillId="0" borderId="49" xfId="0" applyFont="1" applyBorder="1" applyAlignment="1">
      <alignment vertical="center"/>
    </xf>
    <xf numFmtId="0" fontId="30" fillId="0" borderId="24" xfId="0" applyFont="1" applyBorder="1" applyAlignment="1">
      <alignment vertical="center"/>
    </xf>
    <xf numFmtId="0" fontId="30" fillId="0" borderId="50" xfId="0" applyFont="1" applyBorder="1" applyAlignment="1">
      <alignment vertical="center"/>
    </xf>
    <xf numFmtId="0" fontId="30" fillId="0" borderId="91" xfId="0" applyFont="1" applyBorder="1" applyAlignment="1">
      <alignment vertical="center"/>
    </xf>
    <xf numFmtId="43" fontId="22" fillId="0" borderId="23" xfId="1" applyFont="1" applyBorder="1" applyAlignment="1">
      <alignment horizontal="center" vertical="center"/>
    </xf>
    <xf numFmtId="43" fontId="22" fillId="0" borderId="24" xfId="1" applyFont="1" applyBorder="1" applyAlignment="1">
      <alignment horizontal="center" vertical="center"/>
    </xf>
    <xf numFmtId="0" fontId="68" fillId="0" borderId="88" xfId="2" applyFont="1" applyBorder="1" applyAlignment="1">
      <alignment horizontal="center" vertical="center"/>
    </xf>
    <xf numFmtId="43" fontId="20" fillId="0" borderId="27" xfId="0" applyNumberFormat="1" applyFont="1" applyBorder="1" applyAlignment="1">
      <alignment horizontal="right" vertical="center"/>
    </xf>
    <xf numFmtId="0" fontId="2" fillId="0" borderId="0" xfId="0" applyFont="1" applyBorder="1" applyAlignment="1">
      <alignment vertical="top" wrapText="1"/>
    </xf>
    <xf numFmtId="0" fontId="2" fillId="0" borderId="92" xfId="0" applyFont="1" applyBorder="1" applyAlignment="1">
      <alignment vertical="top"/>
    </xf>
    <xf numFmtId="0" fontId="14" fillId="0" borderId="107" xfId="3" applyFont="1" applyBorder="1" applyAlignment="1">
      <alignment horizontal="left"/>
    </xf>
    <xf numFmtId="0" fontId="14" fillId="0" borderId="0" xfId="3" applyFont="1" applyBorder="1" applyAlignment="1">
      <alignment horizontal="left"/>
    </xf>
    <xf numFmtId="0" fontId="14" fillId="0" borderId="0" xfId="3" applyFont="1" applyBorder="1"/>
    <xf numFmtId="164" fontId="14" fillId="0" borderId="0" xfId="3" applyNumberFormat="1" applyFont="1" applyBorder="1"/>
    <xf numFmtId="164" fontId="14" fillId="0" borderId="107" xfId="3" applyNumberFormat="1" applyFont="1" applyBorder="1" applyAlignment="1">
      <alignment horizontal="left"/>
    </xf>
    <xf numFmtId="164" fontId="27" fillId="0" borderId="107" xfId="3" applyNumberFormat="1" applyFont="1" applyBorder="1"/>
    <xf numFmtId="164" fontId="27" fillId="0" borderId="0" xfId="3" applyNumberFormat="1" applyFont="1" applyBorder="1"/>
    <xf numFmtId="164" fontId="14" fillId="0" borderId="43" xfId="3" applyNumberFormat="1" applyFont="1" applyBorder="1"/>
    <xf numFmtId="164" fontId="46" fillId="0" borderId="50" xfId="0" applyNumberFormat="1" applyFont="1" applyBorder="1" applyAlignment="1">
      <alignment horizontal="center" vertical="center" wrapText="1"/>
    </xf>
    <xf numFmtId="164" fontId="46" fillId="0" borderId="34" xfId="0" applyNumberFormat="1" applyFont="1" applyBorder="1" applyAlignment="1">
      <alignment horizontal="center" vertical="center" wrapText="1"/>
    </xf>
    <xf numFmtId="164" fontId="46" fillId="0" borderId="51" xfId="0" applyNumberFormat="1" applyFont="1" applyBorder="1" applyAlignment="1">
      <alignment horizontal="center" vertical="center"/>
    </xf>
    <xf numFmtId="43" fontId="40" fillId="0" borderId="109" xfId="0" applyNumberFormat="1" applyFont="1" applyBorder="1" applyAlignment="1">
      <alignment horizontal="center" vertical="center" wrapText="1"/>
    </xf>
    <xf numFmtId="43" fontId="40" fillId="0" borderId="2" xfId="0" applyNumberFormat="1" applyFont="1" applyBorder="1" applyAlignment="1">
      <alignment vertical="center"/>
    </xf>
    <xf numFmtId="43" fontId="40" fillId="0" borderId="2" xfId="0" applyNumberFormat="1" applyFont="1" applyBorder="1" applyAlignment="1">
      <alignment horizontal="center" vertical="center" wrapText="1"/>
    </xf>
    <xf numFmtId="43" fontId="45" fillId="3" borderId="110" xfId="0" applyNumberFormat="1" applyFont="1" applyFill="1" applyBorder="1" applyAlignment="1">
      <alignment horizontal="center" vertical="center" wrapText="1"/>
    </xf>
    <xf numFmtId="164" fontId="46" fillId="0" borderId="108" xfId="0" applyNumberFormat="1" applyFont="1" applyBorder="1" applyAlignment="1">
      <alignment horizontal="center" vertical="center" wrapText="1"/>
    </xf>
    <xf numFmtId="164" fontId="40" fillId="0" borderId="1" xfId="3" applyNumberFormat="1" applyFont="1" applyBorder="1" applyAlignment="1">
      <alignment horizontal="center" vertical="center" wrapText="1"/>
    </xf>
    <xf numFmtId="164" fontId="27" fillId="0" borderId="37" xfId="3" applyNumberFormat="1" applyFont="1" applyBorder="1" applyAlignment="1">
      <alignment horizontal="center"/>
    </xf>
    <xf numFmtId="0" fontId="47" fillId="0" borderId="0" xfId="3" applyFont="1"/>
    <xf numFmtId="164" fontId="27" fillId="0" borderId="0" xfId="3" applyNumberFormat="1" applyFont="1" applyAlignment="1">
      <alignment horizontal="center"/>
    </xf>
    <xf numFmtId="0" fontId="47" fillId="0" borderId="51" xfId="3" applyFont="1" applyBorder="1"/>
    <xf numFmtId="164" fontId="27" fillId="0" borderId="37" xfId="3" applyNumberFormat="1" applyFont="1" applyBorder="1" applyAlignment="1">
      <alignment horizontal="center"/>
    </xf>
    <xf numFmtId="0" fontId="47" fillId="0" borderId="0" xfId="3" applyFont="1"/>
    <xf numFmtId="164" fontId="27" fillId="0" borderId="0" xfId="3" applyNumberFormat="1" applyFont="1" applyAlignment="1">
      <alignment horizontal="center"/>
    </xf>
    <xf numFmtId="0" fontId="47" fillId="0" borderId="51" xfId="3" applyFont="1" applyBorder="1"/>
    <xf numFmtId="43" fontId="40" fillId="0" borderId="71" xfId="1" applyFont="1" applyBorder="1" applyAlignment="1">
      <alignment horizontal="center" vertical="center" wrapText="1"/>
    </xf>
    <xf numFmtId="2" fontId="3" fillId="0" borderId="1" xfId="1" quotePrefix="1" applyNumberFormat="1" applyFont="1" applyFill="1" applyBorder="1" applyAlignment="1">
      <alignment horizontal="center" vertical="center" wrapText="1"/>
    </xf>
    <xf numFmtId="2" fontId="4" fillId="0" borderId="34" xfId="1" applyNumberFormat="1" applyFont="1" applyFill="1" applyBorder="1" applyAlignment="1">
      <alignment horizontal="center" vertical="center" wrapText="1"/>
    </xf>
    <xf numFmtId="2" fontId="40" fillId="0" borderId="0" xfId="0" applyNumberFormat="1" applyFont="1" applyAlignment="1">
      <alignment vertical="center"/>
    </xf>
    <xf numFmtId="43" fontId="40" fillId="0" borderId="0" xfId="1" applyFont="1" applyAlignment="1">
      <alignment vertical="center"/>
    </xf>
    <xf numFmtId="168" fontId="40" fillId="0" borderId="0" xfId="0" applyNumberFormat="1" applyFont="1" applyAlignment="1">
      <alignment vertical="center"/>
    </xf>
    <xf numFmtId="169" fontId="40" fillId="0" borderId="0" xfId="0" applyNumberFormat="1" applyFont="1" applyAlignment="1">
      <alignment vertical="center"/>
    </xf>
    <xf numFmtId="170" fontId="40" fillId="0" borderId="0" xfId="0" applyNumberFormat="1" applyFont="1" applyAlignment="1">
      <alignment vertical="center"/>
    </xf>
    <xf numFmtId="164" fontId="27" fillId="0" borderId="37" xfId="3" applyNumberFormat="1" applyFont="1" applyBorder="1" applyAlignment="1">
      <alignment horizontal="center"/>
    </xf>
    <xf numFmtId="0" fontId="47" fillId="0" borderId="0" xfId="3" applyFont="1"/>
    <xf numFmtId="164" fontId="27" fillId="0" borderId="0" xfId="3" applyNumberFormat="1" applyFont="1" applyAlignment="1">
      <alignment horizontal="center"/>
    </xf>
    <xf numFmtId="0" fontId="47" fillId="0" borderId="51" xfId="3" applyFont="1" applyBorder="1"/>
    <xf numFmtId="164" fontId="27" fillId="0" borderId="37" xfId="3" applyNumberFormat="1" applyFont="1" applyBorder="1" applyAlignment="1">
      <alignment horizontal="center"/>
    </xf>
    <xf numFmtId="0" fontId="47" fillId="0" borderId="0" xfId="3" applyFont="1"/>
    <xf numFmtId="164" fontId="27" fillId="0" borderId="0" xfId="3" applyNumberFormat="1" applyFont="1" applyAlignment="1">
      <alignment horizontal="center"/>
    </xf>
    <xf numFmtId="0" fontId="47" fillId="0" borderId="51" xfId="3" applyFont="1" applyBorder="1"/>
    <xf numFmtId="0" fontId="47" fillId="0" borderId="0" xfId="3" applyFont="1" applyBorder="1"/>
    <xf numFmtId="0" fontId="2" fillId="0" borderId="1" xfId="0" applyFont="1" applyBorder="1" applyAlignment="1">
      <alignment horizontal="center" vertical="center"/>
    </xf>
    <xf numFmtId="0" fontId="14" fillId="0" borderId="1" xfId="2" applyFont="1" applyBorder="1" applyAlignment="1">
      <alignment horizontal="center" vertical="center"/>
    </xf>
    <xf numFmtId="0" fontId="13" fillId="0" borderId="0" xfId="0" applyFont="1" applyAlignment="1">
      <alignment horizontal="center"/>
    </xf>
    <xf numFmtId="0" fontId="2" fillId="0" borderId="0" xfId="0" applyFont="1" applyAlignment="1">
      <alignment horizontal="center"/>
    </xf>
    <xf numFmtId="0" fontId="31" fillId="0" borderId="0" xfId="0" applyFont="1" applyAlignment="1">
      <alignment horizontal="center"/>
    </xf>
    <xf numFmtId="0" fontId="14" fillId="0" borderId="2" xfId="2" applyFont="1" applyBorder="1" applyAlignment="1">
      <alignment horizontal="center"/>
    </xf>
    <xf numFmtId="0" fontId="21" fillId="0" borderId="2" xfId="2" applyFont="1" applyBorder="1" applyAlignment="1">
      <alignment horizontal="center" vertical="center"/>
    </xf>
    <xf numFmtId="0" fontId="57" fillId="0" borderId="0" xfId="0" applyFont="1" applyAlignment="1">
      <alignment horizontal="center"/>
    </xf>
    <xf numFmtId="0" fontId="20" fillId="0" borderId="0" xfId="0" applyFont="1" applyAlignment="1">
      <alignment horizontal="center"/>
    </xf>
    <xf numFmtId="0" fontId="19" fillId="0" borderId="13" xfId="0" applyFont="1" applyBorder="1" applyAlignment="1">
      <alignment horizontal="left" vertical="center"/>
    </xf>
    <xf numFmtId="0" fontId="19" fillId="0" borderId="16" xfId="0" applyFont="1" applyBorder="1" applyAlignment="1">
      <alignment horizontal="left" vertical="center"/>
    </xf>
    <xf numFmtId="0" fontId="19" fillId="0" borderId="0" xfId="0" applyFont="1" applyAlignment="1">
      <alignment horizontal="left" vertical="center"/>
    </xf>
    <xf numFmtId="0" fontId="19" fillId="0" borderId="17" xfId="0" applyFont="1" applyBorder="1" applyAlignment="1">
      <alignment horizontal="left" vertical="center"/>
    </xf>
    <xf numFmtId="0" fontId="19" fillId="0" borderId="0" xfId="0" applyFont="1" applyAlignment="1">
      <alignment vertical="center"/>
    </xf>
    <xf numFmtId="0" fontId="19" fillId="0" borderId="0" xfId="0" applyFont="1" applyAlignment="1">
      <alignment horizontal="left"/>
    </xf>
    <xf numFmtId="0" fontId="20" fillId="0" borderId="0" xfId="2" applyFont="1" applyAlignment="1">
      <alignment horizontal="center"/>
    </xf>
    <xf numFmtId="0" fontId="49" fillId="0" borderId="0" xfId="2" applyFont="1" applyAlignment="1">
      <alignment horizontal="center"/>
    </xf>
    <xf numFmtId="0" fontId="21" fillId="0" borderId="1" xfId="2" applyFont="1" applyBorder="1" applyAlignment="1">
      <alignment horizontal="center" vertical="center"/>
    </xf>
    <xf numFmtId="0" fontId="20" fillId="0" borderId="0" xfId="5" applyFont="1" applyAlignment="1">
      <alignment horizontal="left"/>
    </xf>
    <xf numFmtId="0" fontId="22" fillId="0" borderId="0" xfId="5" applyFont="1" applyAlignment="1">
      <alignment horizontal="left" vertical="center" wrapText="1" indent="4"/>
    </xf>
    <xf numFmtId="0" fontId="22" fillId="0" borderId="17" xfId="5" applyFont="1" applyBorder="1" applyAlignment="1">
      <alignment horizontal="left" vertical="center" wrapText="1" indent="4"/>
    </xf>
    <xf numFmtId="0" fontId="16" fillId="0" borderId="0" xfId="5" applyFont="1" applyAlignment="1">
      <alignment horizontal="right" vertical="center"/>
    </xf>
    <xf numFmtId="0" fontId="17" fillId="0" borderId="0" xfId="5" applyFont="1" applyAlignment="1">
      <alignment horizontal="center"/>
    </xf>
    <xf numFmtId="0" fontId="19" fillId="0" borderId="0" xfId="5" applyFont="1" applyAlignment="1">
      <alignment horizontal="left"/>
    </xf>
    <xf numFmtId="0" fontId="21" fillId="0" borderId="44" xfId="2" applyFont="1" applyBorder="1" applyAlignment="1">
      <alignment horizontal="center" vertical="center"/>
    </xf>
    <xf numFmtId="0" fontId="14" fillId="0" borderId="2" xfId="2" applyFont="1" applyBorder="1" applyAlignment="1">
      <alignment horizontal="center" vertical="center"/>
    </xf>
    <xf numFmtId="0" fontId="20" fillId="0" borderId="22" xfId="0" applyFont="1" applyBorder="1" applyAlignment="1">
      <alignment horizontal="center" vertical="center"/>
    </xf>
    <xf numFmtId="0" fontId="22" fillId="0" borderId="16" xfId="0" applyFont="1" applyBorder="1" applyAlignment="1">
      <alignment horizontal="center" vertical="center"/>
    </xf>
    <xf numFmtId="164" fontId="14" fillId="0" borderId="0" xfId="0" applyNumberFormat="1" applyFont="1" applyBorder="1"/>
    <xf numFmtId="164" fontId="14" fillId="0" borderId="0" xfId="3" applyNumberFormat="1" applyFont="1" applyBorder="1" applyAlignment="1">
      <alignment horizontal="left"/>
    </xf>
    <xf numFmtId="164" fontId="27" fillId="0" borderId="0" xfId="3" applyNumberFormat="1" applyFont="1" applyBorder="1" applyAlignment="1">
      <alignment horizontal="center"/>
    </xf>
    <xf numFmtId="164" fontId="21" fillId="0" borderId="0" xfId="3" applyNumberFormat="1" applyFont="1" applyBorder="1" applyAlignment="1"/>
    <xf numFmtId="0" fontId="1" fillId="0" borderId="0" xfId="3" applyFont="1" applyBorder="1" applyAlignment="1"/>
    <xf numFmtId="164" fontId="27" fillId="0" borderId="0" xfId="3" applyNumberFormat="1" applyFont="1" applyAlignment="1"/>
    <xf numFmtId="0" fontId="47" fillId="0" borderId="0" xfId="3" applyFont="1" applyAlignment="1"/>
    <xf numFmtId="0" fontId="47" fillId="0" borderId="0" xfId="3" applyFont="1" applyBorder="1" applyAlignment="1"/>
    <xf numFmtId="0" fontId="47" fillId="0" borderId="17" xfId="3" applyFont="1" applyBorder="1" applyAlignment="1"/>
    <xf numFmtId="164" fontId="21" fillId="0" borderId="0" xfId="0" applyNumberFormat="1" applyFont="1" applyAlignment="1"/>
    <xf numFmtId="49" fontId="27" fillId="0" borderId="0" xfId="3" applyNumberFormat="1" applyFont="1" applyAlignment="1"/>
    <xf numFmtId="164" fontId="27" fillId="0" borderId="0" xfId="3" applyNumberFormat="1" applyFont="1" applyBorder="1" applyAlignment="1"/>
    <xf numFmtId="49" fontId="46" fillId="0" borderId="111" xfId="0" applyNumberFormat="1" applyFont="1" applyBorder="1" applyAlignment="1">
      <alignment horizontal="center"/>
    </xf>
    <xf numFmtId="0" fontId="46" fillId="0" borderId="112" xfId="0" applyFont="1" applyBorder="1"/>
    <xf numFmtId="164" fontId="46" fillId="0" borderId="112" xfId="0" applyNumberFormat="1" applyFont="1" applyBorder="1" applyAlignment="1">
      <alignment horizontal="center" vertical="center" wrapText="1"/>
    </xf>
    <xf numFmtId="164" fontId="46" fillId="0" borderId="113" xfId="0" applyNumberFormat="1" applyFont="1" applyBorder="1" applyAlignment="1">
      <alignment horizontal="center" vertical="center" wrapText="1"/>
    </xf>
    <xf numFmtId="0" fontId="2" fillId="0" borderId="1" xfId="0" applyFont="1" applyBorder="1" applyAlignment="1">
      <alignment horizontal="center" vertical="center"/>
    </xf>
    <xf numFmtId="0" fontId="14" fillId="0" borderId="1" xfId="2" applyFont="1" applyBorder="1" applyAlignment="1">
      <alignment horizontal="center" vertical="center"/>
    </xf>
    <xf numFmtId="0" fontId="14" fillId="0" borderId="2" xfId="2" applyFont="1" applyBorder="1" applyAlignment="1">
      <alignment horizontal="center"/>
    </xf>
    <xf numFmtId="0" fontId="21" fillId="0" borderId="2" xfId="2" applyFont="1" applyBorder="1" applyAlignment="1">
      <alignment horizontal="center" vertical="center"/>
    </xf>
    <xf numFmtId="0" fontId="2" fillId="0" borderId="0" xfId="0" applyFont="1" applyAlignment="1">
      <alignment horizontal="center"/>
    </xf>
    <xf numFmtId="0" fontId="13" fillId="0" borderId="0" xfId="0" applyFont="1" applyAlignment="1">
      <alignment horizontal="center"/>
    </xf>
    <xf numFmtId="0" fontId="31" fillId="0" borderId="0" xfId="0" applyFont="1" applyAlignment="1">
      <alignment horizontal="center"/>
    </xf>
    <xf numFmtId="0" fontId="57" fillId="0" borderId="0" xfId="0" applyFont="1" applyAlignment="1">
      <alignment horizontal="center"/>
    </xf>
    <xf numFmtId="0" fontId="20" fillId="0" borderId="0" xfId="0" applyFont="1" applyAlignment="1">
      <alignment horizontal="center"/>
    </xf>
    <xf numFmtId="0" fontId="19" fillId="0" borderId="16" xfId="0" applyFont="1" applyBorder="1" applyAlignment="1">
      <alignment horizontal="left" vertical="center"/>
    </xf>
    <xf numFmtId="0" fontId="19" fillId="0" borderId="0" xfId="0" applyFont="1" applyAlignment="1">
      <alignment horizontal="left" vertical="center"/>
    </xf>
    <xf numFmtId="0" fontId="19" fillId="0" borderId="17" xfId="0" applyFont="1" applyBorder="1" applyAlignment="1">
      <alignment horizontal="left" vertical="center"/>
    </xf>
    <xf numFmtId="0" fontId="19" fillId="0" borderId="0" xfId="0" applyFont="1" applyAlignment="1">
      <alignment vertical="center"/>
    </xf>
    <xf numFmtId="0" fontId="19" fillId="0" borderId="0" xfId="0" applyFont="1" applyAlignment="1">
      <alignment horizontal="left"/>
    </xf>
    <xf numFmtId="0" fontId="19" fillId="0" borderId="13" xfId="0" applyFont="1" applyBorder="1" applyAlignment="1">
      <alignment horizontal="left" vertical="center"/>
    </xf>
    <xf numFmtId="0" fontId="49" fillId="0" borderId="0" xfId="2" applyFont="1" applyAlignment="1">
      <alignment horizontal="center"/>
    </xf>
    <xf numFmtId="0" fontId="21" fillId="0" borderId="1" xfId="2" applyFont="1" applyBorder="1" applyAlignment="1">
      <alignment horizontal="center" vertical="center"/>
    </xf>
    <xf numFmtId="0" fontId="20" fillId="0" borderId="0" xfId="2" applyFont="1" applyAlignment="1">
      <alignment horizontal="center"/>
    </xf>
    <xf numFmtId="0" fontId="16" fillId="0" borderId="0" xfId="5" applyFont="1" applyAlignment="1">
      <alignment horizontal="right" vertical="center"/>
    </xf>
    <xf numFmtId="0" fontId="17" fillId="0" borderId="0" xfId="5" applyFont="1" applyAlignment="1">
      <alignment horizontal="center"/>
    </xf>
    <xf numFmtId="0" fontId="20" fillId="0" borderId="0" xfId="5" applyFont="1" applyAlignment="1">
      <alignment horizontal="left"/>
    </xf>
    <xf numFmtId="0" fontId="19" fillId="0" borderId="0" xfId="5" applyFont="1" applyAlignment="1">
      <alignment horizontal="left"/>
    </xf>
    <xf numFmtId="0" fontId="21" fillId="0" borderId="44" xfId="2" applyFont="1" applyBorder="1" applyAlignment="1">
      <alignment horizontal="center" vertical="center"/>
    </xf>
    <xf numFmtId="0" fontId="14" fillId="0" borderId="2" xfId="2" applyFont="1" applyBorder="1" applyAlignment="1">
      <alignment horizontal="center" vertical="center"/>
    </xf>
    <xf numFmtId="0" fontId="22" fillId="0" borderId="16" xfId="0" applyFont="1" applyBorder="1" applyAlignment="1">
      <alignment horizontal="center" vertical="center"/>
    </xf>
    <xf numFmtId="0" fontId="20" fillId="0" borderId="22" xfId="0" applyFont="1" applyBorder="1" applyAlignment="1">
      <alignment horizontal="center" vertical="center"/>
    </xf>
    <xf numFmtId="0" fontId="52" fillId="0" borderId="1" xfId="2" applyFont="1" applyBorder="1" applyAlignment="1">
      <alignment horizontal="center" vertical="center"/>
    </xf>
    <xf numFmtId="0" fontId="31" fillId="0" borderId="1" xfId="0" applyFont="1" applyBorder="1" applyAlignment="1"/>
    <xf numFmtId="0" fontId="13" fillId="0" borderId="0" xfId="0" applyFont="1" applyBorder="1" applyAlignment="1">
      <alignment horizontal="center"/>
    </xf>
    <xf numFmtId="0" fontId="13" fillId="0" borderId="0" xfId="0" applyFont="1" applyBorder="1" applyAlignment="1">
      <alignment horizontal="left"/>
    </xf>
    <xf numFmtId="0" fontId="13" fillId="0" borderId="0" xfId="0" applyFont="1" applyAlignment="1">
      <alignment horizontal="left"/>
    </xf>
    <xf numFmtId="0" fontId="22" fillId="0" borderId="61" xfId="5" applyFont="1" applyBorder="1" applyAlignment="1">
      <alignment horizontal="center" vertical="center"/>
    </xf>
    <xf numFmtId="0" fontId="22" fillId="0" borderId="84" xfId="5" applyFont="1" applyBorder="1" applyAlignment="1">
      <alignment horizontal="center" vertical="center"/>
    </xf>
    <xf numFmtId="0" fontId="22" fillId="0" borderId="35" xfId="2" applyFont="1" applyBorder="1" applyAlignment="1">
      <alignment horizontal="center" vertical="center"/>
    </xf>
    <xf numFmtId="0" fontId="22" fillId="0" borderId="1" xfId="2" applyFont="1" applyBorder="1" applyAlignment="1">
      <alignment horizontal="center" vertical="center"/>
    </xf>
    <xf numFmtId="0" fontId="22" fillId="0" borderId="32" xfId="2" applyFont="1" applyBorder="1" applyAlignment="1">
      <alignment horizontal="left" vertical="center"/>
    </xf>
    <xf numFmtId="0" fontId="22" fillId="0" borderId="2" xfId="2" applyFont="1" applyBorder="1" applyAlignment="1">
      <alignment horizontal="left" vertical="center"/>
    </xf>
    <xf numFmtId="0" fontId="22" fillId="0" borderId="88" xfId="2" applyFont="1" applyBorder="1" applyAlignment="1">
      <alignment horizontal="center" vertical="center"/>
    </xf>
    <xf numFmtId="0" fontId="22" fillId="0" borderId="65" xfId="2" applyFont="1" applyBorder="1" applyAlignment="1">
      <alignment horizontal="center" vertical="center"/>
    </xf>
    <xf numFmtId="0" fontId="1" fillId="3" borderId="1" xfId="0" applyFont="1" applyFill="1" applyBorder="1" applyAlignment="1">
      <alignment horizontal="center" vertical="center" wrapText="1"/>
    </xf>
    <xf numFmtId="43" fontId="45" fillId="0" borderId="62" xfId="0" applyNumberFormat="1" applyFont="1" applyBorder="1" applyAlignment="1">
      <alignment horizontal="left" vertical="center" wrapText="1"/>
    </xf>
    <xf numFmtId="49" fontId="40" fillId="0" borderId="29" xfId="0" applyNumberFormat="1" applyFont="1" applyBorder="1" applyAlignment="1">
      <alignment horizontal="center" vertical="center"/>
    </xf>
    <xf numFmtId="43" fontId="45" fillId="0" borderId="71" xfId="1" applyFont="1" applyBorder="1" applyAlignment="1">
      <alignment horizontal="center" vertical="center" wrapText="1"/>
    </xf>
    <xf numFmtId="164" fontId="45" fillId="0" borderId="72" xfId="0" applyNumberFormat="1" applyFont="1" applyBorder="1" applyAlignment="1">
      <alignment horizontal="center" vertical="center" wrapText="1"/>
    </xf>
    <xf numFmtId="166" fontId="2" fillId="0" borderId="31" xfId="4" applyFont="1" applyBorder="1" applyAlignment="1">
      <alignment horizontal="right" vertical="center" wrapText="1" indent="2"/>
    </xf>
    <xf numFmtId="166" fontId="2" fillId="0" borderId="38" xfId="4" applyFont="1" applyBorder="1" applyAlignment="1">
      <alignment vertical="center"/>
    </xf>
    <xf numFmtId="166" fontId="2" fillId="0" borderId="38" xfId="4" applyFont="1" applyBorder="1"/>
    <xf numFmtId="166" fontId="2" fillId="0" borderId="33" xfId="4" applyFont="1" applyBorder="1"/>
    <xf numFmtId="0" fontId="2" fillId="0" borderId="34" xfId="0" applyFont="1" applyBorder="1" applyAlignment="1">
      <alignment horizontal="left" vertical="top" wrapText="1"/>
    </xf>
    <xf numFmtId="0" fontId="49" fillId="0" borderId="0" xfId="2" applyFont="1" applyAlignment="1">
      <alignment horizontal="center"/>
    </xf>
    <xf numFmtId="0" fontId="20" fillId="0" borderId="0" xfId="2" applyFont="1" applyAlignment="1">
      <alignment horizontal="center"/>
    </xf>
    <xf numFmtId="0" fontId="22" fillId="4" borderId="0" xfId="5" applyFont="1" applyFill="1" applyAlignment="1">
      <alignment horizontal="left" vertical="center" wrapText="1" indent="4"/>
    </xf>
    <xf numFmtId="0" fontId="22" fillId="4" borderId="17" xfId="5" applyFont="1" applyFill="1" applyBorder="1" applyAlignment="1">
      <alignment horizontal="left" vertical="center" wrapText="1" indent="4"/>
    </xf>
    <xf numFmtId="0" fontId="22" fillId="4" borderId="0" xfId="5" applyFont="1" applyFill="1" applyAlignment="1">
      <alignment vertical="center" wrapText="1"/>
    </xf>
    <xf numFmtId="0" fontId="14" fillId="4" borderId="0" xfId="5" applyFont="1" applyFill="1"/>
    <xf numFmtId="0" fontId="27" fillId="4" borderId="0" xfId="5" applyFont="1" applyFill="1"/>
    <xf numFmtId="0" fontId="14" fillId="4" borderId="17" xfId="5" applyFont="1" applyFill="1" applyBorder="1"/>
    <xf numFmtId="0" fontId="19" fillId="4" borderId="41" xfId="5" applyFont="1" applyFill="1" applyBorder="1" applyAlignment="1"/>
    <xf numFmtId="0" fontId="20" fillId="4" borderId="15" xfId="5" applyFont="1" applyFill="1" applyBorder="1" applyAlignment="1"/>
    <xf numFmtId="0" fontId="19" fillId="4" borderId="14" xfId="5" applyFont="1" applyFill="1" applyBorder="1" applyAlignment="1"/>
    <xf numFmtId="0" fontId="19" fillId="4" borderId="37" xfId="5" applyFont="1" applyFill="1" applyBorder="1" applyAlignment="1"/>
    <xf numFmtId="0" fontId="20" fillId="4" borderId="0" xfId="5" applyFont="1" applyFill="1" applyAlignment="1"/>
    <xf numFmtId="0" fontId="19" fillId="4" borderId="17" xfId="5" applyFont="1" applyFill="1" applyBorder="1" applyAlignment="1"/>
    <xf numFmtId="0" fontId="19" fillId="4" borderId="15" xfId="0" applyFont="1" applyFill="1" applyBorder="1" applyAlignment="1">
      <alignment vertical="center"/>
    </xf>
    <xf numFmtId="0" fontId="19" fillId="4" borderId="14" xfId="0" applyFont="1" applyFill="1" applyBorder="1" applyAlignment="1">
      <alignment vertical="center"/>
    </xf>
    <xf numFmtId="0" fontId="1" fillId="0" borderId="0" xfId="0" applyFont="1" applyBorder="1" applyAlignment="1">
      <alignment horizontal="left" vertical="top" wrapText="1"/>
    </xf>
    <xf numFmtId="0" fontId="13"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4" xfId="0" applyFont="1" applyBorder="1" applyAlignment="1">
      <alignment horizontal="center" vertical="center"/>
    </xf>
    <xf numFmtId="0" fontId="6" fillId="2" borderId="7" xfId="0" applyFont="1" applyFill="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0" fillId="0" borderId="4" xfId="0" applyFont="1" applyBorder="1" applyAlignment="1">
      <alignment horizontal="left" vertical="center"/>
    </xf>
    <xf numFmtId="0" fontId="4" fillId="0" borderId="4" xfId="0" applyFont="1" applyBorder="1" applyAlignment="1">
      <alignment horizontal="left" vertical="center"/>
    </xf>
    <xf numFmtId="0" fontId="11" fillId="0" borderId="4" xfId="0"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3" fillId="0" borderId="4" xfId="0" applyFont="1" applyBorder="1" applyAlignment="1">
      <alignment horizontal="left" vertical="center"/>
    </xf>
    <xf numFmtId="0" fontId="14" fillId="0" borderId="93" xfId="8" applyFont="1" applyBorder="1" applyAlignment="1">
      <alignment horizontal="center"/>
    </xf>
    <xf numFmtId="0" fontId="14" fillId="0" borderId="94" xfId="8" applyFont="1" applyBorder="1" applyAlignment="1">
      <alignment horizontal="center"/>
    </xf>
    <xf numFmtId="0" fontId="14" fillId="0" borderId="95" xfId="8" applyFont="1" applyBorder="1" applyAlignment="1">
      <alignment horizontal="center"/>
    </xf>
    <xf numFmtId="0" fontId="14" fillId="0" borderId="96" xfId="8" applyFont="1" applyBorder="1" applyAlignment="1">
      <alignment horizontal="center"/>
    </xf>
    <xf numFmtId="0" fontId="14" fillId="0" borderId="0" xfId="8" applyFont="1" applyAlignment="1">
      <alignment horizontal="center"/>
    </xf>
    <xf numFmtId="0" fontId="14" fillId="0" borderId="97" xfId="8" applyFont="1" applyBorder="1" applyAlignment="1">
      <alignment horizontal="center"/>
    </xf>
    <xf numFmtId="0" fontId="21" fillId="0" borderId="96" xfId="8" applyFont="1" applyBorder="1" applyAlignment="1">
      <alignment horizontal="center"/>
    </xf>
    <xf numFmtId="0" fontId="21" fillId="0" borderId="0" xfId="8" applyFont="1" applyAlignment="1">
      <alignment horizontal="center"/>
    </xf>
    <xf numFmtId="0" fontId="21" fillId="0" borderId="97" xfId="8" applyFont="1" applyBorder="1" applyAlignment="1">
      <alignment horizontal="center"/>
    </xf>
    <xf numFmtId="0" fontId="14" fillId="0" borderId="96" xfId="8" applyFont="1" applyBorder="1" applyAlignment="1">
      <alignment horizontal="center" vertical="center"/>
    </xf>
    <xf numFmtId="0" fontId="14" fillId="0" borderId="0" xfId="8" applyFont="1" applyAlignment="1">
      <alignment horizontal="center" vertical="center"/>
    </xf>
    <xf numFmtId="0" fontId="14" fillId="0" borderId="97" xfId="8" applyFont="1" applyBorder="1" applyAlignment="1">
      <alignment horizontal="center" vertical="center"/>
    </xf>
    <xf numFmtId="0" fontId="17" fillId="0" borderId="93" xfId="2" applyFont="1" applyBorder="1" applyAlignment="1">
      <alignment horizontal="center" vertical="center"/>
    </xf>
    <xf numFmtId="0" fontId="17" fillId="0" borderId="94" xfId="2" applyFont="1" applyBorder="1" applyAlignment="1">
      <alignment horizontal="center" vertical="center"/>
    </xf>
    <xf numFmtId="0" fontId="17" fillId="0" borderId="98" xfId="2" applyFont="1" applyBorder="1" applyAlignment="1">
      <alignment horizontal="center" vertical="center"/>
    </xf>
    <xf numFmtId="0" fontId="17" fillId="0" borderId="101" xfId="2" applyFont="1" applyBorder="1" applyAlignment="1">
      <alignment horizontal="center" vertical="center"/>
    </xf>
    <xf numFmtId="0" fontId="17" fillId="0" borderId="28" xfId="2" applyFont="1" applyBorder="1" applyAlignment="1">
      <alignment horizontal="center" vertical="center"/>
    </xf>
    <xf numFmtId="0" fontId="17" fillId="0" borderId="33" xfId="2" applyFont="1" applyBorder="1" applyAlignment="1">
      <alignment horizontal="center" vertical="center"/>
    </xf>
    <xf numFmtId="167" fontId="40" fillId="0" borderId="99" xfId="2" applyNumberFormat="1" applyFont="1" applyBorder="1" applyAlignment="1">
      <alignment horizontal="center" vertical="center"/>
    </xf>
    <xf numFmtId="167" fontId="40" fillId="0" borderId="100" xfId="2" applyNumberFormat="1" applyFont="1" applyBorder="1" applyAlignment="1">
      <alignment horizontal="center" vertical="center"/>
    </xf>
    <xf numFmtId="14" fontId="65" fillId="0" borderId="32" xfId="2" applyNumberFormat="1" applyFont="1" applyBorder="1" applyAlignment="1">
      <alignment horizontal="center" vertical="center"/>
    </xf>
    <xf numFmtId="14" fontId="65" fillId="0" borderId="103" xfId="2" applyNumberFormat="1" applyFont="1" applyBorder="1" applyAlignment="1">
      <alignment horizontal="center" vertical="center"/>
    </xf>
    <xf numFmtId="0" fontId="14" fillId="0" borderId="104" xfId="2" applyFont="1" applyBorder="1" applyAlignment="1">
      <alignment horizontal="center" vertical="center"/>
    </xf>
    <xf numFmtId="0" fontId="14" fillId="0" borderId="105" xfId="2" applyFont="1" applyBorder="1" applyAlignment="1">
      <alignment horizontal="center" vertical="center"/>
    </xf>
    <xf numFmtId="0" fontId="14" fillId="0" borderId="106" xfId="2" applyFont="1" applyBorder="1" applyAlignment="1">
      <alignment horizontal="center" vertical="center"/>
    </xf>
    <xf numFmtId="0" fontId="40" fillId="0" borderId="1" xfId="2" applyFont="1" applyBorder="1" applyAlignment="1">
      <alignment horizontal="center" vertical="center" wrapText="1"/>
    </xf>
    <xf numFmtId="0" fontId="40" fillId="0" borderId="1" xfId="2" applyFont="1" applyBorder="1" applyAlignment="1">
      <alignment horizontal="center" vertical="center"/>
    </xf>
    <xf numFmtId="1" fontId="40" fillId="0" borderId="1" xfId="2" applyNumberFormat="1" applyFont="1" applyBorder="1" applyAlignment="1">
      <alignment horizontal="center" vertical="center"/>
    </xf>
    <xf numFmtId="0" fontId="14" fillId="0" borderId="1" xfId="2" applyFont="1" applyBorder="1" applyAlignment="1">
      <alignment horizontal="center" vertical="center"/>
    </xf>
    <xf numFmtId="0" fontId="39" fillId="0" borderId="1" xfId="2" applyFont="1" applyBorder="1" applyAlignment="1">
      <alignment horizontal="center" vertical="center" wrapText="1"/>
    </xf>
    <xf numFmtId="0" fontId="40" fillId="0" borderId="1" xfId="2" applyFont="1" applyBorder="1" applyAlignment="1">
      <alignment horizontal="center"/>
    </xf>
    <xf numFmtId="43" fontId="23" fillId="0" borderId="1" xfId="1" applyFont="1" applyFill="1" applyBorder="1" applyAlignment="1">
      <alignment horizontal="center" vertical="center"/>
    </xf>
    <xf numFmtId="0" fontId="23" fillId="0" borderId="2" xfId="2" applyFont="1" applyBorder="1" applyAlignment="1">
      <alignment horizontal="left" vertical="center"/>
    </xf>
    <xf numFmtId="0" fontId="23" fillId="0" borderId="36" xfId="2" applyFont="1" applyBorder="1" applyAlignment="1">
      <alignment horizontal="left" vertical="center"/>
    </xf>
    <xf numFmtId="0" fontId="23" fillId="0" borderId="3" xfId="2" applyFont="1" applyBorder="1" applyAlignment="1">
      <alignment horizontal="left" vertical="center"/>
    </xf>
    <xf numFmtId="43" fontId="23" fillId="0" borderId="1" xfId="6" applyFont="1" applyFill="1" applyBorder="1" applyAlignment="1">
      <alignment horizontal="center" vertical="center"/>
    </xf>
    <xf numFmtId="0" fontId="66" fillId="0" borderId="96" xfId="2" applyFont="1" applyBorder="1" applyAlignment="1">
      <alignment horizontal="center" vertical="center"/>
    </xf>
    <xf numFmtId="0" fontId="66" fillId="0" borderId="0" xfId="2" applyFont="1" applyAlignment="1">
      <alignment horizontal="center" vertical="center"/>
    </xf>
    <xf numFmtId="0" fontId="66" fillId="0" borderId="97" xfId="2" applyFont="1" applyBorder="1" applyAlignment="1">
      <alignment horizontal="center" vertical="center"/>
    </xf>
    <xf numFmtId="0" fontId="2" fillId="0" borderId="92" xfId="0" applyFont="1" applyBorder="1" applyAlignment="1">
      <alignment horizontal="center" wrapText="1"/>
    </xf>
    <xf numFmtId="0" fontId="2" fillId="0" borderId="35" xfId="0" applyFont="1" applyBorder="1" applyAlignment="1">
      <alignment horizontal="center" wrapText="1"/>
    </xf>
    <xf numFmtId="0" fontId="2" fillId="0" borderId="92" xfId="0" applyFont="1" applyBorder="1" applyAlignment="1">
      <alignment horizontal="left" vertical="center" wrapText="1"/>
    </xf>
    <xf numFmtId="0" fontId="63" fillId="0" borderId="30" xfId="0" applyFont="1" applyBorder="1" applyAlignment="1">
      <alignment horizontal="center" vertical="center" wrapText="1"/>
    </xf>
    <xf numFmtId="0" fontId="63" fillId="0" borderId="31"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38"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2" fillId="0" borderId="30" xfId="0" applyFont="1" applyBorder="1" applyAlignment="1">
      <alignment horizontal="left" vertical="center"/>
    </xf>
    <xf numFmtId="0" fontId="2" fillId="0" borderId="7"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28" xfId="0" applyFont="1" applyBorder="1" applyAlignment="1">
      <alignment horizontal="left" vertical="center"/>
    </xf>
    <xf numFmtId="0" fontId="2" fillId="0" borderId="33" xfId="0" applyFont="1" applyBorder="1" applyAlignment="1">
      <alignment horizontal="left" vertical="center"/>
    </xf>
    <xf numFmtId="0" fontId="1" fillId="3" borderId="1" xfId="0" applyFont="1" applyFill="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5" xfId="0" applyFont="1" applyBorder="1" applyAlignment="1">
      <alignment horizontal="left" vertical="center"/>
    </xf>
    <xf numFmtId="164" fontId="14" fillId="0" borderId="20" xfId="0" applyNumberFormat="1" applyFont="1" applyBorder="1" applyAlignment="1">
      <alignment horizontal="left"/>
    </xf>
    <xf numFmtId="0" fontId="47" fillId="0" borderId="0" xfId="3" applyFont="1" applyBorder="1" applyAlignment="1">
      <alignment horizontal="center"/>
    </xf>
    <xf numFmtId="164" fontId="21" fillId="0" borderId="28" xfId="3" applyNumberFormat="1" applyFont="1" applyBorder="1" applyAlignment="1">
      <alignment horizontal="center"/>
    </xf>
    <xf numFmtId="0" fontId="23" fillId="0" borderId="0" xfId="0" applyFont="1" applyAlignment="1">
      <alignment horizontal="left" vertical="center" textRotation="180"/>
    </xf>
    <xf numFmtId="0" fontId="16" fillId="0" borderId="0" xfId="0" applyFont="1" applyAlignment="1">
      <alignment horizontal="right" vertical="center"/>
    </xf>
    <xf numFmtId="49" fontId="17" fillId="0" borderId="0" xfId="0" applyNumberFormat="1" applyFont="1" applyAlignment="1">
      <alignment horizontal="center"/>
    </xf>
    <xf numFmtId="49" fontId="23" fillId="0" borderId="0" xfId="0" applyNumberFormat="1" applyFont="1" applyAlignment="1">
      <alignment horizontal="center"/>
    </xf>
    <xf numFmtId="49" fontId="40" fillId="0" borderId="23" xfId="0" applyNumberFormat="1" applyFont="1" applyBorder="1" applyAlignment="1">
      <alignment horizontal="center" vertical="center" wrapText="1"/>
    </xf>
    <xf numFmtId="49" fontId="40" fillId="0" borderId="24" xfId="0" applyNumberFormat="1" applyFont="1" applyBorder="1" applyAlignment="1">
      <alignment horizontal="center" vertical="center" wrapText="1"/>
    </xf>
    <xf numFmtId="0" fontId="40" fillId="0" borderId="23" xfId="0" applyFont="1" applyBorder="1" applyAlignment="1">
      <alignment horizontal="center" vertical="center" wrapText="1"/>
    </xf>
    <xf numFmtId="0" fontId="40" fillId="0" borderId="24" xfId="0" applyFont="1" applyBorder="1" applyAlignment="1">
      <alignment horizontal="center" vertical="center" wrapText="1"/>
    </xf>
    <xf numFmtId="164" fontId="45" fillId="0" borderId="13" xfId="0" applyNumberFormat="1" applyFont="1" applyBorder="1" applyAlignment="1">
      <alignment horizontal="center" vertical="center" wrapText="1"/>
    </xf>
    <xf numFmtId="164" fontId="45" fillId="0" borderId="15" xfId="0" applyNumberFormat="1" applyFont="1" applyBorder="1" applyAlignment="1">
      <alignment horizontal="center" vertical="center"/>
    </xf>
    <xf numFmtId="164" fontId="45" fillId="0" borderId="39" xfId="0" applyNumberFormat="1" applyFont="1" applyBorder="1" applyAlignment="1">
      <alignment horizontal="center" vertical="center"/>
    </xf>
    <xf numFmtId="164" fontId="45" fillId="0" borderId="41" xfId="0" applyNumberFormat="1" applyFont="1" applyBorder="1" applyAlignment="1">
      <alignment horizontal="center" vertical="center"/>
    </xf>
    <xf numFmtId="164" fontId="45" fillId="0" borderId="14" xfId="0" applyNumberFormat="1" applyFont="1" applyBorder="1" applyAlignment="1">
      <alignment horizontal="center" vertical="center"/>
    </xf>
    <xf numFmtId="164" fontId="45" fillId="0" borderId="44" xfId="0" applyNumberFormat="1" applyFont="1" applyBorder="1" applyAlignment="1">
      <alignment horizontal="center" vertical="center"/>
    </xf>
    <xf numFmtId="164" fontId="45" fillId="0" borderId="20" xfId="0" applyNumberFormat="1" applyFont="1" applyBorder="1" applyAlignment="1">
      <alignment horizontal="center" vertical="center"/>
    </xf>
    <xf numFmtId="164" fontId="45" fillId="0" borderId="19" xfId="0" applyNumberFormat="1" applyFont="1" applyBorder="1" applyAlignment="1">
      <alignment horizontal="center" vertical="center"/>
    </xf>
    <xf numFmtId="164" fontId="40" fillId="0" borderId="18" xfId="0" quotePrefix="1" applyNumberFormat="1" applyFont="1" applyBorder="1" applyAlignment="1">
      <alignment horizontal="center" vertical="center"/>
    </xf>
    <xf numFmtId="164" fontId="40" fillId="0" borderId="20" xfId="0" quotePrefix="1" applyNumberFormat="1" applyFont="1" applyBorder="1" applyAlignment="1">
      <alignment horizontal="center" vertical="center"/>
    </xf>
    <xf numFmtId="164" fontId="40" fillId="0" borderId="42" xfId="0" quotePrefix="1" applyNumberFormat="1" applyFont="1" applyBorder="1" applyAlignment="1">
      <alignment horizontal="center" vertical="center"/>
    </xf>
    <xf numFmtId="164" fontId="46" fillId="0" borderId="45" xfId="0" applyNumberFormat="1" applyFont="1" applyBorder="1" applyAlignment="1">
      <alignment horizontal="center" vertical="center" wrapText="1"/>
    </xf>
    <xf numFmtId="164" fontId="46" fillId="0" borderId="46" xfId="0" applyNumberFormat="1" applyFont="1" applyBorder="1" applyAlignment="1">
      <alignment horizontal="center" vertical="center" wrapText="1"/>
    </xf>
    <xf numFmtId="164" fontId="46" fillId="0" borderId="47" xfId="0" applyNumberFormat="1" applyFont="1" applyBorder="1" applyAlignment="1">
      <alignment horizontal="center" vertical="center" wrapText="1"/>
    </xf>
    <xf numFmtId="164" fontId="40" fillId="0" borderId="79" xfId="0" quotePrefix="1" applyNumberFormat="1" applyFont="1" applyBorder="1" applyAlignment="1">
      <alignment horizontal="center" vertical="center" wrapText="1"/>
    </xf>
    <xf numFmtId="164" fontId="40" fillId="0" borderId="26" xfId="0" quotePrefix="1" applyNumberFormat="1" applyFont="1" applyBorder="1" applyAlignment="1">
      <alignment horizontal="center" vertical="center" wrapText="1"/>
    </xf>
    <xf numFmtId="164" fontId="40" fillId="0" borderId="27" xfId="0" quotePrefix="1" applyNumberFormat="1" applyFont="1" applyBorder="1" applyAlignment="1">
      <alignment horizontal="center" vertical="center" wrapText="1"/>
    </xf>
    <xf numFmtId="0" fontId="47" fillId="0" borderId="28" xfId="3" applyFont="1" applyBorder="1" applyAlignment="1">
      <alignment horizontal="center"/>
    </xf>
    <xf numFmtId="0" fontId="13" fillId="0" borderId="0" xfId="0" applyFont="1" applyAlignment="1">
      <alignment horizontal="center"/>
    </xf>
    <xf numFmtId="0" fontId="2" fillId="0" borderId="0" xfId="0" applyFont="1" applyAlignment="1">
      <alignment horizontal="center"/>
    </xf>
    <xf numFmtId="0" fontId="31" fillId="0" borderId="0" xfId="0" applyFont="1" applyAlignment="1">
      <alignment horizontal="center"/>
    </xf>
    <xf numFmtId="0" fontId="14" fillId="0" borderId="30" xfId="2" applyFont="1" applyBorder="1" applyAlignment="1">
      <alignment horizontal="center" vertical="center" wrapText="1"/>
    </xf>
    <xf numFmtId="0" fontId="14" fillId="0" borderId="31" xfId="2" applyFont="1" applyBorder="1" applyAlignment="1">
      <alignment horizontal="center" vertical="center" wrapText="1"/>
    </xf>
    <xf numFmtId="0" fontId="14" fillId="0" borderId="32" xfId="2" applyFont="1" applyBorder="1" applyAlignment="1">
      <alignment horizontal="center" vertical="center" wrapText="1"/>
    </xf>
    <xf numFmtId="0" fontId="14" fillId="0" borderId="33" xfId="2" applyFont="1" applyBorder="1" applyAlignment="1">
      <alignment horizontal="center" vertical="center" wrapText="1"/>
    </xf>
    <xf numFmtId="0" fontId="32" fillId="0" borderId="0" xfId="0" applyFont="1" applyAlignment="1">
      <alignment horizontal="center"/>
    </xf>
    <xf numFmtId="0" fontId="14" fillId="0" borderId="2" xfId="2" applyFont="1" applyBorder="1" applyAlignment="1">
      <alignment horizontal="left" vertical="center"/>
    </xf>
    <xf numFmtId="0" fontId="14" fillId="0" borderId="3" xfId="2" applyFont="1" applyBorder="1" applyAlignment="1">
      <alignment horizontal="left" vertical="center"/>
    </xf>
    <xf numFmtId="0" fontId="21" fillId="0" borderId="2" xfId="2" applyFont="1" applyBorder="1" applyAlignment="1">
      <alignment horizontal="left" vertical="center"/>
    </xf>
    <xf numFmtId="0" fontId="21" fillId="0" borderId="3" xfId="2" applyFont="1" applyBorder="1" applyAlignment="1">
      <alignment horizontal="left" vertical="center"/>
    </xf>
    <xf numFmtId="0" fontId="14" fillId="0" borderId="30" xfId="2" applyFont="1" applyBorder="1" applyAlignment="1">
      <alignment horizontal="left" vertical="center" wrapText="1"/>
    </xf>
    <xf numFmtId="0" fontId="14" fillId="0" borderId="31" xfId="2" applyFont="1" applyBorder="1" applyAlignment="1">
      <alignment horizontal="left" vertical="center" wrapText="1"/>
    </xf>
    <xf numFmtId="0" fontId="14" fillId="0" borderId="32" xfId="2" applyFont="1" applyBorder="1" applyAlignment="1">
      <alignment horizontal="left" vertical="center" wrapText="1"/>
    </xf>
    <xf numFmtId="0" fontId="14" fillId="0" borderId="33" xfId="2" applyFont="1" applyBorder="1" applyAlignment="1">
      <alignment horizontal="left" vertical="center" wrapText="1"/>
    </xf>
    <xf numFmtId="0" fontId="21" fillId="0" borderId="30" xfId="2" applyFont="1" applyBorder="1" applyAlignment="1">
      <alignment horizontal="left" vertical="center" wrapText="1"/>
    </xf>
    <xf numFmtId="0" fontId="21" fillId="0" borderId="31" xfId="2" applyFont="1" applyBorder="1" applyAlignment="1">
      <alignment horizontal="left" vertical="center" wrapText="1"/>
    </xf>
    <xf numFmtId="0" fontId="21" fillId="0" borderId="32" xfId="2" applyFont="1" applyBorder="1" applyAlignment="1">
      <alignment horizontal="left" vertical="center" wrapText="1"/>
    </xf>
    <xf numFmtId="0" fontId="21" fillId="0" borderId="33" xfId="2" applyFont="1" applyBorder="1" applyAlignment="1">
      <alignment horizontal="left" vertical="center" wrapText="1"/>
    </xf>
    <xf numFmtId="0" fontId="14" fillId="0" borderId="2" xfId="2" applyFont="1" applyBorder="1" applyAlignment="1">
      <alignment horizontal="center" vertical="center" wrapText="1"/>
    </xf>
    <xf numFmtId="0" fontId="14" fillId="0" borderId="2" xfId="2" applyFont="1" applyBorder="1" applyAlignment="1">
      <alignment wrapText="1"/>
    </xf>
    <xf numFmtId="0" fontId="14" fillId="0" borderId="30" xfId="2" applyFont="1" applyBorder="1" applyAlignment="1">
      <alignment horizontal="center" vertical="center"/>
    </xf>
    <xf numFmtId="0" fontId="14" fillId="0" borderId="31" xfId="2" applyFont="1" applyBorder="1" applyAlignment="1">
      <alignment horizontal="center" vertical="center"/>
    </xf>
    <xf numFmtId="0" fontId="14" fillId="0" borderId="32" xfId="2" applyFont="1" applyBorder="1" applyAlignment="1">
      <alignment horizontal="center" vertical="center"/>
    </xf>
    <xf numFmtId="0" fontId="14" fillId="0" borderId="33" xfId="2" applyFont="1" applyBorder="1" applyAlignment="1">
      <alignment horizontal="center" vertical="center"/>
    </xf>
    <xf numFmtId="0" fontId="14" fillId="0" borderId="34" xfId="2" applyFont="1" applyBorder="1" applyAlignment="1">
      <alignment horizontal="center" vertical="center" wrapText="1"/>
    </xf>
    <xf numFmtId="0" fontId="14" fillId="0" borderId="35" xfId="2" applyFont="1" applyBorder="1" applyAlignment="1">
      <alignment horizontal="center" vertical="center" wrapText="1"/>
    </xf>
    <xf numFmtId="43" fontId="1" fillId="0" borderId="2" xfId="0" applyNumberFormat="1" applyFont="1" applyBorder="1" applyAlignment="1">
      <alignment vertical="center"/>
    </xf>
    <xf numFmtId="43" fontId="1" fillId="0" borderId="3" xfId="0" applyNumberFormat="1" applyFont="1" applyBorder="1" applyAlignment="1">
      <alignment vertical="center"/>
    </xf>
    <xf numFmtId="0" fontId="14" fillId="0" borderId="2" xfId="2" applyFont="1" applyBorder="1" applyAlignment="1">
      <alignment horizontal="center"/>
    </xf>
    <xf numFmtId="0" fontId="14" fillId="0" borderId="3" xfId="2" applyFont="1" applyBorder="1" applyAlignment="1">
      <alignment horizontal="center"/>
    </xf>
    <xf numFmtId="0" fontId="14" fillId="0" borderId="2" xfId="2" applyFont="1" applyBorder="1" applyAlignment="1">
      <alignment horizontal="left"/>
    </xf>
    <xf numFmtId="0" fontId="14" fillId="0" borderId="36" xfId="2" applyFont="1" applyBorder="1" applyAlignment="1">
      <alignment horizontal="left"/>
    </xf>
    <xf numFmtId="0" fontId="27" fillId="0" borderId="2" xfId="2" applyFont="1" applyBorder="1" applyAlignment="1">
      <alignment horizontal="center"/>
    </xf>
    <xf numFmtId="0" fontId="27" fillId="0" borderId="3" xfId="2" applyFont="1" applyBorder="1" applyAlignment="1">
      <alignment horizontal="center"/>
    </xf>
    <xf numFmtId="0" fontId="27" fillId="0" borderId="36" xfId="2" applyFont="1" applyBorder="1" applyAlignment="1">
      <alignment horizontal="center"/>
    </xf>
    <xf numFmtId="0" fontId="1" fillId="0" borderId="2" xfId="0" applyFont="1" applyBorder="1" applyAlignment="1">
      <alignment horizontal="center" vertical="center"/>
    </xf>
    <xf numFmtId="0" fontId="1" fillId="0" borderId="36" xfId="0" applyFont="1" applyBorder="1" applyAlignment="1">
      <alignment horizontal="center" vertical="center"/>
    </xf>
    <xf numFmtId="43" fontId="13" fillId="0" borderId="2" xfId="0" applyNumberFormat="1" applyFont="1" applyBorder="1" applyAlignment="1">
      <alignment vertical="center"/>
    </xf>
    <xf numFmtId="43" fontId="13" fillId="0" borderId="3" xfId="0" applyNumberFormat="1" applyFont="1" applyBorder="1" applyAlignment="1">
      <alignment vertical="center"/>
    </xf>
    <xf numFmtId="0" fontId="14" fillId="0" borderId="36" xfId="2" applyFont="1" applyBorder="1" applyAlignment="1">
      <alignment horizontal="left" vertical="center"/>
    </xf>
    <xf numFmtId="0" fontId="14" fillId="0" borderId="30" xfId="2" applyFont="1" applyBorder="1" applyAlignment="1">
      <alignment horizontal="left"/>
    </xf>
    <xf numFmtId="0" fontId="14" fillId="0" borderId="7" xfId="2" applyFont="1" applyBorder="1" applyAlignment="1">
      <alignment horizontal="left"/>
    </xf>
    <xf numFmtId="0" fontId="14" fillId="0" borderId="31" xfId="2" applyFont="1" applyBorder="1" applyAlignment="1">
      <alignment horizontal="left"/>
    </xf>
    <xf numFmtId="0" fontId="14" fillId="0" borderId="37" xfId="2" applyFont="1" applyBorder="1" applyAlignment="1">
      <alignment horizontal="left"/>
    </xf>
    <xf numFmtId="0" fontId="14" fillId="0" borderId="0" xfId="2" applyFont="1" applyAlignment="1">
      <alignment horizontal="left"/>
    </xf>
    <xf numFmtId="0" fontId="14" fillId="0" borderId="32" xfId="2" applyFont="1" applyBorder="1" applyAlignment="1">
      <alignment horizontal="center"/>
    </xf>
    <xf numFmtId="0" fontId="14" fillId="0" borderId="28" xfId="2" applyFont="1" applyBorder="1" applyAlignment="1">
      <alignment horizontal="center"/>
    </xf>
    <xf numFmtId="0" fontId="14" fillId="0" borderId="33" xfId="2" applyFont="1" applyBorder="1" applyAlignment="1">
      <alignment horizontal="center"/>
    </xf>
    <xf numFmtId="0" fontId="14" fillId="0" borderId="3" xfId="2" applyFont="1" applyBorder="1" applyAlignment="1">
      <alignment horizontal="left"/>
    </xf>
    <xf numFmtId="0" fontId="21" fillId="0" borderId="2" xfId="2" applyFont="1" applyBorder="1" applyAlignment="1">
      <alignment horizontal="center" vertical="center"/>
    </xf>
    <xf numFmtId="0" fontId="21" fillId="0" borderId="3" xfId="2" applyFont="1" applyBorder="1" applyAlignment="1">
      <alignment horizontal="center" vertical="center"/>
    </xf>
    <xf numFmtId="0" fontId="21" fillId="0" borderId="36" xfId="2" applyFont="1" applyBorder="1" applyAlignment="1">
      <alignment horizontal="center" vertical="center"/>
    </xf>
    <xf numFmtId="0" fontId="56" fillId="0" borderId="28" xfId="0" applyFont="1" applyBorder="1" applyAlignment="1">
      <alignment horizontal="center"/>
    </xf>
    <xf numFmtId="0" fontId="2" fillId="0" borderId="7" xfId="0" applyFont="1" applyBorder="1" applyAlignment="1">
      <alignment horizontal="center"/>
    </xf>
    <xf numFmtId="0" fontId="58" fillId="0" borderId="0" xfId="0" applyFont="1" applyAlignment="1">
      <alignment horizontal="center"/>
    </xf>
    <xf numFmtId="0" fontId="57" fillId="0" borderId="0" xfId="0" applyFont="1" applyAlignment="1">
      <alignment horizontal="center"/>
    </xf>
    <xf numFmtId="0" fontId="30" fillId="0" borderId="0" xfId="0" applyFont="1" applyAlignment="1">
      <alignment horizontal="center" vertical="center" wrapText="1"/>
    </xf>
    <xf numFmtId="0" fontId="20" fillId="0" borderId="0" xfId="0" applyFont="1" applyAlignment="1">
      <alignment horizontal="center"/>
    </xf>
    <xf numFmtId="0" fontId="19" fillId="0" borderId="0" xfId="7" applyFont="1" applyAlignment="1">
      <alignment horizontal="center"/>
    </xf>
    <xf numFmtId="0" fontId="19" fillId="0" borderId="16" xfId="0" applyFont="1" applyBorder="1" applyAlignment="1">
      <alignment horizontal="left" indent="4"/>
    </xf>
    <xf numFmtId="0" fontId="19" fillId="0" borderId="0" xfId="0" applyFont="1" applyAlignment="1">
      <alignment horizontal="left" indent="4"/>
    </xf>
    <xf numFmtId="0" fontId="19" fillId="0" borderId="17" xfId="0" applyFont="1" applyBorder="1" applyAlignment="1">
      <alignment horizontal="left" indent="4"/>
    </xf>
    <xf numFmtId="0" fontId="19" fillId="0" borderId="13" xfId="0" applyFont="1" applyBorder="1" applyAlignment="1">
      <alignment horizontal="left" vertical="center"/>
    </xf>
    <xf numFmtId="0" fontId="19" fillId="0" borderId="15" xfId="0" applyFont="1" applyBorder="1" applyAlignment="1">
      <alignment horizontal="left" vertical="center"/>
    </xf>
    <xf numFmtId="0" fontId="19" fillId="0" borderId="14" xfId="0" applyFont="1" applyBorder="1" applyAlignment="1">
      <alignment horizontal="left" vertical="center"/>
    </xf>
    <xf numFmtId="0" fontId="19" fillId="0" borderId="18" xfId="0" applyFont="1" applyBorder="1" applyAlignment="1">
      <alignment horizontal="left" vertical="center"/>
    </xf>
    <xf numFmtId="0" fontId="19" fillId="0" borderId="20" xfId="0" applyFont="1" applyBorder="1" applyAlignment="1">
      <alignment horizontal="left" vertical="center"/>
    </xf>
    <xf numFmtId="0" fontId="19" fillId="0" borderId="19" xfId="0" applyFont="1" applyBorder="1" applyAlignment="1">
      <alignment horizontal="left" vertical="center"/>
    </xf>
    <xf numFmtId="0" fontId="15" fillId="0" borderId="0" xfId="0" applyFont="1" applyAlignment="1">
      <alignment horizontal="right" vertical="center"/>
    </xf>
    <xf numFmtId="0" fontId="17" fillId="0" borderId="0" xfId="0" applyFont="1" applyAlignment="1">
      <alignment horizontal="center" vertical="center"/>
    </xf>
    <xf numFmtId="0" fontId="17" fillId="0" borderId="0" xfId="0" applyFont="1" applyAlignment="1">
      <alignment horizontal="center"/>
    </xf>
    <xf numFmtId="0" fontId="15" fillId="0" borderId="0" xfId="0" applyFont="1" applyAlignment="1">
      <alignment horizontal="center"/>
    </xf>
    <xf numFmtId="0" fontId="19" fillId="0" borderId="16" xfId="0" applyFont="1" applyBorder="1" applyAlignment="1">
      <alignment horizontal="left" vertical="center"/>
    </xf>
    <xf numFmtId="0" fontId="19" fillId="0" borderId="0" xfId="0" applyFont="1" applyAlignment="1">
      <alignment horizontal="left" vertical="center"/>
    </xf>
    <xf numFmtId="0" fontId="19" fillId="0" borderId="17" xfId="0" applyFont="1" applyBorder="1" applyAlignment="1">
      <alignment horizontal="left" vertical="center"/>
    </xf>
    <xf numFmtId="0" fontId="25" fillId="0" borderId="22" xfId="0" applyFont="1" applyBorder="1" applyAlignment="1">
      <alignment horizontal="center" vertical="center"/>
    </xf>
    <xf numFmtId="0" fontId="25" fillId="0" borderId="26" xfId="0" applyFont="1" applyBorder="1" applyAlignment="1">
      <alignment horizontal="center" vertical="center"/>
    </xf>
    <xf numFmtId="0" fontId="19" fillId="0" borderId="16" xfId="0" applyFont="1" applyBorder="1" applyAlignment="1">
      <alignment horizontal="left" wrapText="1"/>
    </xf>
    <xf numFmtId="0" fontId="19" fillId="0" borderId="0" xfId="0" applyFont="1" applyAlignment="1">
      <alignment horizontal="left" wrapText="1"/>
    </xf>
    <xf numFmtId="0" fontId="19" fillId="0" borderId="17" xfId="0" applyFont="1" applyBorder="1" applyAlignment="1">
      <alignment horizontal="left" wrapText="1"/>
    </xf>
    <xf numFmtId="0" fontId="19" fillId="0" borderId="16" xfId="0" applyFont="1" applyBorder="1" applyAlignment="1">
      <alignment horizontal="center" vertical="top" wrapText="1"/>
    </xf>
    <xf numFmtId="0" fontId="19" fillId="0" borderId="0" xfId="0" applyFont="1" applyAlignment="1">
      <alignment horizontal="center" vertical="top" wrapText="1"/>
    </xf>
    <xf numFmtId="0" fontId="19" fillId="0" borderId="17" xfId="0" applyFont="1" applyBorder="1" applyAlignment="1">
      <alignment horizontal="center" vertical="top" wrapText="1"/>
    </xf>
    <xf numFmtId="0" fontId="19" fillId="0" borderId="18" xfId="0" applyFont="1" applyBorder="1" applyAlignment="1">
      <alignment horizontal="center" vertical="top" wrapText="1"/>
    </xf>
    <xf numFmtId="0" fontId="19" fillId="0" borderId="20" xfId="0" applyFont="1" applyBorder="1" applyAlignment="1">
      <alignment horizontal="center" vertical="top" wrapText="1"/>
    </xf>
    <xf numFmtId="0" fontId="19" fillId="0" borderId="19" xfId="0" applyFont="1" applyBorder="1" applyAlignment="1">
      <alignment horizontal="center" vertical="top" wrapText="1"/>
    </xf>
    <xf numFmtId="0" fontId="19" fillId="0" borderId="16" xfId="0" applyFont="1" applyBorder="1" applyAlignment="1">
      <alignment vertical="center"/>
    </xf>
    <xf numFmtId="0" fontId="19" fillId="0" borderId="0" xfId="0" applyFont="1" applyAlignment="1">
      <alignment vertical="center"/>
    </xf>
    <xf numFmtId="0" fontId="19" fillId="0" borderId="0" xfId="0" applyFont="1" applyAlignment="1">
      <alignment horizontal="left"/>
    </xf>
    <xf numFmtId="0" fontId="19" fillId="0" borderId="16" xfId="0" applyFont="1" applyBorder="1" applyAlignment="1">
      <alignment horizontal="center"/>
    </xf>
    <xf numFmtId="0" fontId="19" fillId="0" borderId="0" xfId="0" applyFont="1" applyAlignment="1">
      <alignment horizontal="center"/>
    </xf>
    <xf numFmtId="0" fontId="19" fillId="0" borderId="17" xfId="0" applyFont="1" applyBorder="1" applyAlignment="1">
      <alignment horizontal="center"/>
    </xf>
    <xf numFmtId="0" fontId="14" fillId="0" borderId="16" xfId="0" applyFont="1" applyBorder="1" applyAlignment="1">
      <alignment horizontal="center" vertical="top"/>
    </xf>
    <xf numFmtId="0" fontId="14" fillId="0" borderId="0" xfId="0" applyFont="1" applyAlignment="1">
      <alignment horizontal="center" vertical="top"/>
    </xf>
    <xf numFmtId="0" fontId="14" fillId="0" borderId="17" xfId="0" applyFont="1" applyBorder="1" applyAlignment="1">
      <alignment horizontal="center" vertical="top"/>
    </xf>
    <xf numFmtId="0" fontId="19" fillId="0" borderId="81"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20" fillId="0" borderId="0" xfId="2" applyFont="1" applyAlignment="1">
      <alignment horizontal="center"/>
    </xf>
    <xf numFmtId="0" fontId="20" fillId="0" borderId="2" xfId="2" applyFont="1" applyBorder="1" applyAlignment="1">
      <alignment horizontal="center" vertical="center" wrapText="1"/>
    </xf>
    <xf numFmtId="0" fontId="20" fillId="0" borderId="36" xfId="2" applyFont="1" applyBorder="1" applyAlignment="1">
      <alignment horizontal="center" vertical="center" wrapText="1"/>
    </xf>
    <xf numFmtId="0" fontId="20" fillId="0" borderId="3" xfId="2" applyFont="1" applyBorder="1" applyAlignment="1">
      <alignment horizontal="center" vertical="center" wrapText="1"/>
    </xf>
    <xf numFmtId="0" fontId="49" fillId="0" borderId="0" xfId="2" applyFont="1" applyAlignment="1">
      <alignment horizontal="center"/>
    </xf>
    <xf numFmtId="0" fontId="50" fillId="0" borderId="0" xfId="2" applyFont="1" applyAlignment="1">
      <alignment horizontal="center"/>
    </xf>
    <xf numFmtId="0" fontId="19" fillId="0" borderId="34" xfId="2" applyFont="1" applyBorder="1" applyAlignment="1">
      <alignment horizontal="center" vertical="center" wrapText="1"/>
    </xf>
    <xf numFmtId="0" fontId="19" fillId="0" borderId="92" xfId="2" applyFont="1" applyBorder="1" applyAlignment="1">
      <alignment horizontal="center" vertical="center" wrapText="1"/>
    </xf>
    <xf numFmtId="0" fontId="19" fillId="0" borderId="35" xfId="2" applyFont="1" applyBorder="1" applyAlignment="1">
      <alignment horizontal="center" vertical="center" wrapText="1"/>
    </xf>
    <xf numFmtId="0" fontId="19" fillId="0" borderId="2" xfId="2" applyFont="1" applyBorder="1" applyAlignment="1">
      <alignment horizontal="center" vertical="center"/>
    </xf>
    <xf numFmtId="0" fontId="19" fillId="0" borderId="36" xfId="2" applyFont="1" applyBorder="1" applyAlignment="1">
      <alignment horizontal="center" vertical="center"/>
    </xf>
    <xf numFmtId="0" fontId="19" fillId="0" borderId="3" xfId="2" applyFont="1" applyBorder="1" applyAlignment="1">
      <alignment horizontal="center" vertical="center"/>
    </xf>
    <xf numFmtId="0" fontId="21" fillId="0" borderId="2" xfId="2" applyFont="1" applyBorder="1" applyAlignment="1">
      <alignment horizontal="center" vertical="center" wrapText="1"/>
    </xf>
    <xf numFmtId="0" fontId="21" fillId="0" borderId="3" xfId="2" applyFont="1" applyBorder="1" applyAlignment="1">
      <alignment horizontal="center" vertical="center" wrapText="1"/>
    </xf>
    <xf numFmtId="0" fontId="21" fillId="0" borderId="1" xfId="2" applyFont="1" applyBorder="1" applyAlignment="1">
      <alignment horizontal="center" vertical="center"/>
    </xf>
    <xf numFmtId="0" fontId="22" fillId="0" borderId="16" xfId="5" applyFont="1" applyBorder="1" applyAlignment="1">
      <alignment horizontal="center" vertical="top"/>
    </xf>
    <xf numFmtId="0" fontId="22" fillId="0" borderId="17" xfId="5" applyFont="1" applyBorder="1" applyAlignment="1">
      <alignment horizontal="center" vertical="top"/>
    </xf>
    <xf numFmtId="0" fontId="14" fillId="0" borderId="16" xfId="5" applyFont="1" applyBorder="1" applyAlignment="1">
      <alignment horizontal="center"/>
    </xf>
    <xf numFmtId="0" fontId="14" fillId="0" borderId="17" xfId="5" applyFont="1" applyBorder="1" applyAlignment="1">
      <alignment horizontal="center"/>
    </xf>
    <xf numFmtId="0" fontId="14" fillId="0" borderId="0" xfId="5" applyFont="1" applyAlignment="1">
      <alignment horizontal="center"/>
    </xf>
    <xf numFmtId="0" fontId="22" fillId="0" borderId="0" xfId="5" applyFont="1" applyAlignment="1">
      <alignment horizontal="center" vertical="top"/>
    </xf>
    <xf numFmtId="0" fontId="38" fillId="0" borderId="22" xfId="5" applyFont="1" applyBorder="1" applyAlignment="1">
      <alignment horizontal="center" vertical="center"/>
    </xf>
    <xf numFmtId="0" fontId="38" fillId="0" borderId="27" xfId="5" applyFont="1" applyBorder="1" applyAlignment="1">
      <alignment horizontal="center" vertical="center"/>
    </xf>
    <xf numFmtId="0" fontId="38" fillId="0" borderId="26" xfId="5" applyFont="1" applyBorder="1" applyAlignment="1">
      <alignment horizontal="center" vertical="center"/>
    </xf>
    <xf numFmtId="0" fontId="20" fillId="0" borderId="13" xfId="5" applyFont="1" applyBorder="1" applyAlignment="1">
      <alignment horizontal="left"/>
    </xf>
    <xf numFmtId="0" fontId="20" fillId="0" borderId="14" xfId="5" applyFont="1" applyBorder="1" applyAlignment="1">
      <alignment horizontal="left"/>
    </xf>
    <xf numFmtId="0" fontId="20" fillId="0" borderId="16" xfId="5" applyFont="1" applyBorder="1" applyAlignment="1">
      <alignment horizontal="left"/>
    </xf>
    <xf numFmtId="0" fontId="20" fillId="0" borderId="17" xfId="5" applyFont="1" applyBorder="1" applyAlignment="1">
      <alignment horizontal="left"/>
    </xf>
    <xf numFmtId="0" fontId="20" fillId="0" borderId="15" xfId="5" applyFont="1" applyBorder="1" applyAlignment="1">
      <alignment horizontal="left"/>
    </xf>
    <xf numFmtId="0" fontId="20" fillId="0" borderId="0" xfId="5" applyFont="1" applyAlignment="1">
      <alignment horizontal="left"/>
    </xf>
    <xf numFmtId="0" fontId="22" fillId="0" borderId="16" xfId="5" applyFont="1" applyBorder="1" applyAlignment="1">
      <alignment horizontal="left" vertical="center" wrapText="1" indent="4"/>
    </xf>
    <xf numFmtId="0" fontId="15" fillId="0" borderId="17" xfId="5" applyFont="1" applyBorder="1" applyAlignment="1">
      <alignment horizontal="left" vertical="center" wrapText="1" indent="4"/>
    </xf>
    <xf numFmtId="0" fontId="15" fillId="0" borderId="16" xfId="5" applyFont="1" applyBorder="1" applyAlignment="1">
      <alignment horizontal="left" vertical="center" wrapText="1" indent="4"/>
    </xf>
    <xf numFmtId="0" fontId="22" fillId="0" borderId="0" xfId="5" applyFont="1" applyAlignment="1">
      <alignment horizontal="left" vertical="center" wrapText="1" indent="4"/>
    </xf>
    <xf numFmtId="0" fontId="22" fillId="0" borderId="17" xfId="5" applyFont="1" applyBorder="1" applyAlignment="1">
      <alignment horizontal="left" vertical="center" wrapText="1" indent="4"/>
    </xf>
    <xf numFmtId="0" fontId="14" fillId="0" borderId="82" xfId="5" applyFont="1" applyBorder="1" applyAlignment="1">
      <alignment horizontal="center"/>
    </xf>
    <xf numFmtId="0" fontId="14" fillId="0" borderId="83" xfId="5" applyFont="1" applyBorder="1" applyAlignment="1">
      <alignment horizontal="center"/>
    </xf>
    <xf numFmtId="0" fontId="21" fillId="0" borderId="82" xfId="5" applyFont="1" applyBorder="1" applyAlignment="1">
      <alignment horizontal="center"/>
    </xf>
    <xf numFmtId="0" fontId="21" fillId="0" borderId="83" xfId="5" applyFont="1" applyBorder="1" applyAlignment="1">
      <alignment horizontal="center"/>
    </xf>
    <xf numFmtId="0" fontId="14" fillId="0" borderId="45" xfId="5" applyFont="1" applyBorder="1" applyAlignment="1">
      <alignment horizontal="center"/>
    </xf>
    <xf numFmtId="0" fontId="14" fillId="0" borderId="56" xfId="5" applyFont="1" applyBorder="1" applyAlignment="1">
      <alignment horizontal="center"/>
    </xf>
    <xf numFmtId="0" fontId="21" fillId="0" borderId="45" xfId="5" applyFont="1" applyBorder="1" applyAlignment="1">
      <alignment horizontal="center"/>
    </xf>
    <xf numFmtId="0" fontId="21" fillId="0" borderId="56" xfId="5" applyFont="1" applyBorder="1" applyAlignment="1">
      <alignment horizontal="center"/>
    </xf>
    <xf numFmtId="0" fontId="14" fillId="0" borderId="0" xfId="5" applyFont="1" applyAlignment="1">
      <alignment horizontal="center" wrapText="1"/>
    </xf>
    <xf numFmtId="0" fontId="16" fillId="0" borderId="0" xfId="5" applyFont="1" applyAlignment="1">
      <alignment horizontal="right" vertical="center"/>
    </xf>
    <xf numFmtId="0" fontId="17" fillId="0" borderId="0" xfId="5" applyFont="1" applyAlignment="1">
      <alignment horizontal="center"/>
    </xf>
    <xf numFmtId="0" fontId="23" fillId="0" borderId="0" xfId="5" applyFont="1" applyAlignment="1">
      <alignment horizontal="center"/>
    </xf>
    <xf numFmtId="0" fontId="19" fillId="0" borderId="13" xfId="5" applyFont="1" applyBorder="1" applyAlignment="1">
      <alignment horizontal="left"/>
    </xf>
    <xf numFmtId="0" fontId="19" fillId="0" borderId="15" xfId="5" applyFont="1" applyBorder="1" applyAlignment="1">
      <alignment horizontal="left"/>
    </xf>
    <xf numFmtId="0" fontId="19" fillId="0" borderId="80" xfId="5" applyFont="1" applyBorder="1" applyAlignment="1">
      <alignment horizontal="left"/>
    </xf>
    <xf numFmtId="0" fontId="19" fillId="0" borderId="16" xfId="5" applyFont="1" applyBorder="1" applyAlignment="1">
      <alignment horizontal="left"/>
    </xf>
    <xf numFmtId="0" fontId="19" fillId="0" borderId="0" xfId="5" applyFont="1" applyAlignment="1">
      <alignment horizontal="left"/>
    </xf>
    <xf numFmtId="0" fontId="19" fillId="0" borderId="38" xfId="5" applyFont="1" applyBorder="1" applyAlignment="1">
      <alignment horizontal="left"/>
    </xf>
    <xf numFmtId="0" fontId="37" fillId="0" borderId="22" xfId="5" applyFont="1" applyBorder="1" applyAlignment="1">
      <alignment horizontal="center" vertical="center"/>
    </xf>
    <xf numFmtId="0" fontId="37" fillId="0" borderId="27" xfId="5" applyFont="1" applyBorder="1" applyAlignment="1">
      <alignment horizontal="center" vertical="center"/>
    </xf>
    <xf numFmtId="0" fontId="21" fillId="0" borderId="44" xfId="2" applyFont="1" applyBorder="1" applyAlignment="1">
      <alignment horizontal="center" vertical="center"/>
    </xf>
    <xf numFmtId="0" fontId="21" fillId="0" borderId="89" xfId="2" applyFont="1" applyBorder="1" applyAlignment="1">
      <alignment horizontal="center" vertical="center"/>
    </xf>
    <xf numFmtId="0" fontId="21" fillId="0" borderId="20" xfId="2" applyFont="1" applyBorder="1" applyAlignment="1">
      <alignment horizontal="center"/>
    </xf>
    <xf numFmtId="0" fontId="21" fillId="0" borderId="19" xfId="2" applyFont="1" applyBorder="1" applyAlignment="1">
      <alignment horizontal="center"/>
    </xf>
    <xf numFmtId="0" fontId="38" fillId="0" borderId="41" xfId="2" applyFont="1" applyBorder="1" applyAlignment="1">
      <alignment horizontal="left" vertical="center"/>
    </xf>
    <xf numFmtId="0" fontId="38" fillId="0" borderId="80" xfId="2" applyFont="1" applyBorder="1" applyAlignment="1">
      <alignment horizontal="left" vertical="center"/>
    </xf>
    <xf numFmtId="0" fontId="21" fillId="0" borderId="32" xfId="2" applyFont="1" applyBorder="1" applyAlignment="1">
      <alignment horizontal="center" vertical="center"/>
    </xf>
    <xf numFmtId="0" fontId="21" fillId="0" borderId="33" xfId="2" applyFont="1" applyBorder="1" applyAlignment="1">
      <alignment horizontal="center" vertical="center"/>
    </xf>
    <xf numFmtId="0" fontId="21" fillId="0" borderId="83" xfId="2" applyFont="1" applyBorder="1" applyAlignment="1">
      <alignment horizontal="center" vertical="center"/>
    </xf>
    <xf numFmtId="0" fontId="17" fillId="0" borderId="0" xfId="2" applyFont="1" applyAlignment="1">
      <alignment horizontal="center" vertical="center"/>
    </xf>
    <xf numFmtId="0" fontId="42" fillId="0" borderId="85" xfId="2" applyFont="1" applyBorder="1" applyAlignment="1">
      <alignment horizontal="center" vertical="center"/>
    </xf>
    <xf numFmtId="0" fontId="42" fillId="0" borderId="86" xfId="2" applyFont="1" applyBorder="1" applyAlignment="1">
      <alignment horizontal="center" vertical="center"/>
    </xf>
    <xf numFmtId="0" fontId="42" fillId="0" borderId="87" xfId="2" applyFont="1" applyBorder="1" applyAlignment="1">
      <alignment horizontal="center" vertical="center"/>
    </xf>
    <xf numFmtId="0" fontId="14" fillId="0" borderId="46" xfId="2" applyFont="1" applyBorder="1" applyAlignment="1">
      <alignment horizontal="center"/>
    </xf>
    <xf numFmtId="0" fontId="14" fillId="0" borderId="56" xfId="2" applyFont="1" applyBorder="1" applyAlignment="1">
      <alignment horizontal="center"/>
    </xf>
    <xf numFmtId="0" fontId="14" fillId="0" borderId="0" xfId="0" applyFont="1" applyAlignment="1">
      <alignment horizontal="center"/>
    </xf>
    <xf numFmtId="0" fontId="22" fillId="0" borderId="16" xfId="0" applyFont="1" applyBorder="1" applyAlignment="1">
      <alignment horizontal="center"/>
    </xf>
    <xf numFmtId="0" fontId="22" fillId="0" borderId="0" xfId="0" applyFont="1" applyAlignment="1">
      <alignment horizontal="center"/>
    </xf>
    <xf numFmtId="0" fontId="22" fillId="0" borderId="17" xfId="0" applyFont="1" applyBorder="1" applyAlignment="1">
      <alignment horizontal="center"/>
    </xf>
    <xf numFmtId="0" fontId="22" fillId="0" borderId="18" xfId="0" applyFont="1" applyBorder="1" applyAlignment="1">
      <alignment horizontal="center" vertical="top"/>
    </xf>
    <xf numFmtId="0" fontId="22" fillId="0" borderId="20" xfId="0" applyFont="1" applyBorder="1" applyAlignment="1">
      <alignment horizontal="center" vertical="top"/>
    </xf>
    <xf numFmtId="0" fontId="22" fillId="0" borderId="19" xfId="0" applyFont="1" applyBorder="1" applyAlignment="1">
      <alignment horizontal="center" vertical="top"/>
    </xf>
    <xf numFmtId="0" fontId="70" fillId="4" borderId="16" xfId="0" applyFont="1" applyFill="1" applyBorder="1" applyAlignment="1">
      <alignment horizontal="center" vertical="center"/>
    </xf>
    <xf numFmtId="0" fontId="70" fillId="4" borderId="0" xfId="0" applyFont="1" applyFill="1" applyAlignment="1">
      <alignment horizontal="center" vertical="center"/>
    </xf>
    <xf numFmtId="0" fontId="70" fillId="4" borderId="17" xfId="0" applyFont="1" applyFill="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30" fillId="0" borderId="16" xfId="0" applyFont="1" applyBorder="1" applyAlignment="1">
      <alignment horizontal="center"/>
    </xf>
    <xf numFmtId="0" fontId="30" fillId="0" borderId="17" xfId="0" applyFont="1" applyBorder="1" applyAlignment="1">
      <alignment horizontal="center"/>
    </xf>
    <xf numFmtId="0" fontId="22" fillId="0" borderId="13" xfId="0" applyFont="1" applyBorder="1" applyAlignment="1">
      <alignment horizontal="left"/>
    </xf>
    <xf numFmtId="0" fontId="22" fillId="0" borderId="15" xfId="0" applyFont="1" applyBorder="1" applyAlignment="1">
      <alignment horizontal="left"/>
    </xf>
    <xf numFmtId="0" fontId="22" fillId="0" borderId="14" xfId="0" applyFont="1" applyBorder="1" applyAlignment="1">
      <alignment horizontal="left"/>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23" fillId="0" borderId="0" xfId="0" applyFont="1" applyAlignment="1">
      <alignment horizontal="center"/>
    </xf>
    <xf numFmtId="0" fontId="21" fillId="0" borderId="0" xfId="0" applyFont="1" applyAlignment="1">
      <alignment horizontal="center"/>
    </xf>
    <xf numFmtId="0" fontId="17" fillId="4" borderId="0" xfId="0" quotePrefix="1" applyFont="1" applyFill="1" applyAlignment="1">
      <alignment horizontal="center" vertical="center"/>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quotePrefix="1" applyFont="1" applyBorder="1" applyAlignment="1">
      <alignment horizontal="center" vertical="center" wrapText="1"/>
    </xf>
    <xf numFmtId="0" fontId="20" fillId="0" borderId="24" xfId="0" quotePrefix="1" applyFont="1" applyBorder="1" applyAlignment="1">
      <alignment horizontal="center" vertical="center" wrapText="1"/>
    </xf>
    <xf numFmtId="0" fontId="20" fillId="0" borderId="25" xfId="0" quotePrefix="1" applyFont="1" applyBorder="1" applyAlignment="1">
      <alignment horizontal="center" vertical="center" wrapText="1"/>
    </xf>
    <xf numFmtId="0" fontId="20" fillId="0" borderId="90" xfId="0" applyFont="1" applyBorder="1" applyAlignment="1">
      <alignment horizontal="center" vertical="center" wrapText="1"/>
    </xf>
    <xf numFmtId="0" fontId="20" fillId="0" borderId="75" xfId="0" applyFont="1" applyBorder="1" applyAlignment="1">
      <alignment horizontal="center" vertical="center" wrapText="1"/>
    </xf>
    <xf numFmtId="14" fontId="14" fillId="0" borderId="34" xfId="2" applyNumberFormat="1" applyFont="1" applyBorder="1" applyAlignment="1">
      <alignment horizontal="center" vertical="center"/>
    </xf>
    <xf numFmtId="14" fontId="14" fillId="0" borderId="35" xfId="2" applyNumberFormat="1" applyFont="1" applyBorder="1" applyAlignment="1">
      <alignment horizontal="center" vertical="center"/>
    </xf>
    <xf numFmtId="0" fontId="14" fillId="0" borderId="34" xfId="2" applyFont="1" applyBorder="1" applyAlignment="1">
      <alignment horizontal="left" vertical="center"/>
    </xf>
    <xf numFmtId="0" fontId="14" fillId="0" borderId="35" xfId="2" applyFont="1" applyBorder="1" applyAlignment="1">
      <alignment horizontal="left" vertical="center"/>
    </xf>
    <xf numFmtId="0" fontId="14" fillId="0" borderId="34" xfId="2" applyFont="1" applyBorder="1" applyAlignment="1">
      <alignment horizontal="center" vertical="center"/>
    </xf>
    <xf numFmtId="0" fontId="14" fillId="0" borderId="35" xfId="2" applyFont="1" applyBorder="1" applyAlignment="1">
      <alignment horizontal="center" vertical="center"/>
    </xf>
    <xf numFmtId="0" fontId="14" fillId="0" borderId="7" xfId="2" applyFont="1" applyBorder="1" applyAlignment="1">
      <alignment horizontal="center" vertical="center"/>
    </xf>
    <xf numFmtId="0" fontId="14" fillId="0" borderId="28" xfId="2" applyFont="1" applyBorder="1" applyAlignment="1">
      <alignment horizontal="center" vertical="center"/>
    </xf>
    <xf numFmtId="0" fontId="14" fillId="0" borderId="2" xfId="2" applyFont="1" applyBorder="1" applyAlignment="1">
      <alignment horizontal="center" vertical="center"/>
    </xf>
    <xf numFmtId="0" fontId="14" fillId="0" borderId="36" xfId="2" applyFont="1" applyBorder="1" applyAlignment="1">
      <alignment horizontal="center" vertical="center"/>
    </xf>
    <xf numFmtId="0" fontId="14" fillId="0" borderId="3" xfId="2" applyFont="1" applyBorder="1" applyAlignment="1">
      <alignment horizontal="center" vertical="center"/>
    </xf>
    <xf numFmtId="0" fontId="14" fillId="0" borderId="36" xfId="2" applyFont="1" applyBorder="1" applyAlignment="1">
      <alignment horizontal="center"/>
    </xf>
    <xf numFmtId="0" fontId="28" fillId="0" borderId="28" xfId="0" applyFont="1" applyBorder="1" applyAlignment="1">
      <alignment horizontal="center" vertical="center"/>
    </xf>
    <xf numFmtId="0" fontId="19" fillId="0" borderId="16" xfId="0" applyFont="1" applyBorder="1" applyAlignment="1">
      <alignment horizontal="left" vertical="center" wrapText="1" indent="4"/>
    </xf>
    <xf numFmtId="0" fontId="19" fillId="0" borderId="0" xfId="0" applyFont="1" applyAlignment="1">
      <alignment horizontal="left" vertical="center" indent="4"/>
    </xf>
    <xf numFmtId="0" fontId="19" fillId="0" borderId="17" xfId="0" applyFont="1" applyBorder="1" applyAlignment="1">
      <alignment horizontal="left" vertical="center" indent="4"/>
    </xf>
    <xf numFmtId="0" fontId="20" fillId="0" borderId="22" xfId="0" applyFont="1" applyBorder="1" applyAlignment="1">
      <alignment horizontal="center" vertical="center"/>
    </xf>
    <xf numFmtId="0" fontId="20" fillId="0" borderId="27"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164" fontId="27" fillId="0" borderId="37" xfId="3" applyNumberFormat="1" applyFont="1" applyBorder="1" applyAlignment="1">
      <alignment horizontal="center"/>
    </xf>
    <xf numFmtId="0" fontId="47" fillId="0" borderId="0" xfId="3" applyFont="1"/>
    <xf numFmtId="164" fontId="27" fillId="0" borderId="0" xfId="3" applyNumberFormat="1" applyFont="1" applyAlignment="1">
      <alignment horizontal="center"/>
    </xf>
    <xf numFmtId="0" fontId="47" fillId="0" borderId="51" xfId="3" applyFont="1" applyBorder="1"/>
    <xf numFmtId="164" fontId="27" fillId="0" borderId="107" xfId="3" applyNumberFormat="1" applyFont="1" applyBorder="1" applyAlignment="1">
      <alignment horizontal="center"/>
    </xf>
    <xf numFmtId="0" fontId="47" fillId="0" borderId="0" xfId="3" applyFont="1" applyBorder="1"/>
    <xf numFmtId="0" fontId="47" fillId="0" borderId="17" xfId="3" applyFont="1" applyBorder="1"/>
    <xf numFmtId="164" fontId="21" fillId="0" borderId="0" xfId="0" applyNumberFormat="1" applyFont="1" applyAlignment="1">
      <alignment horizontal="center"/>
    </xf>
    <xf numFmtId="164" fontId="21" fillId="0" borderId="64" xfId="3" applyNumberFormat="1" applyFont="1" applyBorder="1" applyAlignment="1">
      <alignment horizontal="center"/>
    </xf>
    <xf numFmtId="0" fontId="1" fillId="0" borderId="28" xfId="3" applyFont="1" applyBorder="1" applyAlignment="1">
      <alignment horizontal="center"/>
    </xf>
    <xf numFmtId="0" fontId="1" fillId="0" borderId="29" xfId="3" applyFont="1" applyBorder="1" applyAlignment="1">
      <alignment horizontal="center"/>
    </xf>
    <xf numFmtId="49" fontId="27" fillId="0" borderId="0" xfId="3" applyNumberFormat="1" applyFont="1" applyAlignment="1">
      <alignment horizontal="center"/>
    </xf>
    <xf numFmtId="0" fontId="20" fillId="0" borderId="0" xfId="7" applyFont="1" applyAlignment="1">
      <alignment horizontal="center"/>
    </xf>
    <xf numFmtId="0" fontId="22" fillId="0" borderId="82" xfId="5" applyFont="1" applyBorder="1" applyAlignment="1">
      <alignment horizontal="left" vertical="center"/>
    </xf>
    <xf numFmtId="0" fontId="22" fillId="0" borderId="83" xfId="5" applyFont="1" applyBorder="1" applyAlignment="1">
      <alignment horizontal="left" vertical="center"/>
    </xf>
    <xf numFmtId="0" fontId="22" fillId="0" borderId="82" xfId="5" applyFont="1" applyBorder="1" applyAlignment="1">
      <alignment horizontal="center" vertical="center"/>
    </xf>
    <xf numFmtId="0" fontId="22" fillId="0" borderId="83" xfId="5" applyFont="1" applyBorder="1" applyAlignment="1">
      <alignment horizontal="center" vertical="center"/>
    </xf>
    <xf numFmtId="0" fontId="22" fillId="0" borderId="45" xfId="5" applyFont="1" applyBorder="1" applyAlignment="1">
      <alignment horizontal="left" vertical="center"/>
    </xf>
    <xf numFmtId="0" fontId="22" fillId="0" borderId="56" xfId="5" applyFont="1" applyBorder="1" applyAlignment="1">
      <alignment horizontal="left" vertical="center"/>
    </xf>
    <xf numFmtId="0" fontId="22" fillId="0" borderId="45" xfId="5" applyFont="1" applyBorder="1" applyAlignment="1">
      <alignment horizontal="center" vertical="center"/>
    </xf>
    <xf numFmtId="0" fontId="22" fillId="0" borderId="56" xfId="5" applyFont="1" applyBorder="1" applyAlignment="1">
      <alignment horizontal="center" vertical="center"/>
    </xf>
    <xf numFmtId="0" fontId="22" fillId="0" borderId="13" xfId="2" applyFont="1" applyBorder="1" applyAlignment="1">
      <alignment horizontal="left" vertical="center"/>
    </xf>
    <xf numFmtId="0" fontId="22" fillId="0" borderId="16" xfId="2" applyFont="1" applyBorder="1" applyAlignment="1">
      <alignment horizontal="left" vertical="center"/>
    </xf>
    <xf numFmtId="0" fontId="22" fillId="0" borderId="18" xfId="2" applyFont="1" applyBorder="1" applyAlignment="1">
      <alignment horizontal="left" vertical="center"/>
    </xf>
    <xf numFmtId="0" fontId="22" fillId="0" borderId="15" xfId="2" applyFont="1" applyBorder="1" applyAlignment="1">
      <alignment horizontal="left" vertical="center"/>
    </xf>
    <xf numFmtId="0" fontId="22" fillId="0" borderId="14" xfId="2" applyFont="1" applyBorder="1" applyAlignment="1">
      <alignment horizontal="left" vertical="center"/>
    </xf>
    <xf numFmtId="0" fontId="22" fillId="0" borderId="0" xfId="2" applyFont="1" applyBorder="1" applyAlignment="1">
      <alignment horizontal="left" vertical="center"/>
    </xf>
    <xf numFmtId="0" fontId="22" fillId="0" borderId="17" xfId="2" applyFont="1" applyBorder="1" applyAlignment="1">
      <alignment horizontal="left" vertical="center"/>
    </xf>
    <xf numFmtId="0" fontId="22" fillId="0" borderId="20" xfId="2" applyFont="1" applyBorder="1" applyAlignment="1">
      <alignment horizontal="left" vertical="center"/>
    </xf>
    <xf numFmtId="0" fontId="22" fillId="0" borderId="19" xfId="2" applyFont="1" applyBorder="1" applyAlignment="1">
      <alignment horizontal="left" vertical="center"/>
    </xf>
    <xf numFmtId="0" fontId="19" fillId="4" borderId="18" xfId="0" applyFont="1" applyFill="1" applyBorder="1" applyAlignment="1">
      <alignment horizontal="left" vertical="center"/>
    </xf>
    <xf numFmtId="0" fontId="19" fillId="4" borderId="20" xfId="0" applyFont="1" applyFill="1" applyBorder="1" applyAlignment="1">
      <alignment horizontal="left" vertical="center"/>
    </xf>
    <xf numFmtId="0" fontId="19" fillId="4" borderId="19" xfId="0" applyFont="1" applyFill="1" applyBorder="1" applyAlignment="1">
      <alignment horizontal="left" vertical="center"/>
    </xf>
    <xf numFmtId="0" fontId="19" fillId="4" borderId="16" xfId="0" applyFont="1" applyFill="1" applyBorder="1" applyAlignment="1">
      <alignment horizontal="left" vertical="center"/>
    </xf>
    <xf numFmtId="0" fontId="19" fillId="4" borderId="0" xfId="0" applyFont="1" applyFill="1" applyAlignment="1">
      <alignment horizontal="left" vertical="center"/>
    </xf>
    <xf numFmtId="0" fontId="19" fillId="4" borderId="17" xfId="0" applyFont="1" applyFill="1" applyBorder="1" applyAlignment="1">
      <alignment horizontal="left" vertical="center"/>
    </xf>
    <xf numFmtId="0" fontId="69" fillId="4" borderId="81" xfId="0" applyFont="1" applyFill="1" applyBorder="1" applyAlignment="1">
      <alignment horizontal="center" vertical="center"/>
    </xf>
    <xf numFmtId="0" fontId="69" fillId="4" borderId="28" xfId="0" applyFont="1" applyFill="1" applyBorder="1" applyAlignment="1">
      <alignment horizontal="center" vertical="center"/>
    </xf>
    <xf numFmtId="0" fontId="69" fillId="4" borderId="29" xfId="0" applyFont="1" applyFill="1" applyBorder="1" applyAlignment="1">
      <alignment horizontal="center" vertical="center"/>
    </xf>
    <xf numFmtId="0" fontId="19" fillId="4" borderId="13" xfId="5" applyFont="1" applyFill="1" applyBorder="1" applyAlignment="1">
      <alignment horizontal="left"/>
    </xf>
    <xf numFmtId="0" fontId="19" fillId="4" borderId="15" xfId="5" applyFont="1" applyFill="1" applyBorder="1" applyAlignment="1">
      <alignment horizontal="left"/>
    </xf>
    <xf numFmtId="0" fontId="19" fillId="4" borderId="80" xfId="5" applyFont="1" applyFill="1" applyBorder="1" applyAlignment="1">
      <alignment horizontal="left"/>
    </xf>
    <xf numFmtId="0" fontId="19" fillId="4" borderId="16" xfId="5" applyFont="1" applyFill="1" applyBorder="1" applyAlignment="1">
      <alignment horizontal="left"/>
    </xf>
    <xf numFmtId="0" fontId="19" fillId="4" borderId="0" xfId="5" applyFont="1" applyFill="1" applyAlignment="1">
      <alignment horizontal="left"/>
    </xf>
    <xf numFmtId="0" fontId="19" fillId="4" borderId="38" xfId="5" applyFont="1" applyFill="1" applyBorder="1" applyAlignment="1">
      <alignment horizontal="left"/>
    </xf>
    <xf numFmtId="0" fontId="20" fillId="4" borderId="13" xfId="5" applyFont="1" applyFill="1" applyBorder="1" applyAlignment="1">
      <alignment horizontal="left"/>
    </xf>
    <xf numFmtId="0" fontId="20" fillId="4" borderId="15" xfId="5" applyFont="1" applyFill="1" applyBorder="1" applyAlignment="1">
      <alignment horizontal="left"/>
    </xf>
    <xf numFmtId="0" fontId="20" fillId="4" borderId="14" xfId="5" applyFont="1" applyFill="1" applyBorder="1" applyAlignment="1">
      <alignment horizontal="left"/>
    </xf>
    <xf numFmtId="0" fontId="20" fillId="4" borderId="16" xfId="5" applyFont="1" applyFill="1" applyBorder="1" applyAlignment="1">
      <alignment horizontal="left"/>
    </xf>
    <xf numFmtId="0" fontId="20" fillId="4" borderId="0" xfId="5" applyFont="1" applyFill="1" applyAlignment="1">
      <alignment horizontal="left"/>
    </xf>
    <xf numFmtId="0" fontId="20" fillId="4" borderId="17" xfId="5" applyFont="1" applyFill="1" applyBorder="1" applyAlignment="1">
      <alignment horizontal="left"/>
    </xf>
    <xf numFmtId="0" fontId="22" fillId="4" borderId="16" xfId="5" applyFont="1" applyFill="1" applyBorder="1" applyAlignment="1">
      <alignment horizontal="left" vertical="center" wrapText="1" indent="4"/>
    </xf>
    <xf numFmtId="0" fontId="22" fillId="4" borderId="0" xfId="5" applyFont="1" applyFill="1" applyAlignment="1">
      <alignment horizontal="left" vertical="center" wrapText="1" indent="4"/>
    </xf>
    <xf numFmtId="0" fontId="22" fillId="4" borderId="17" xfId="5" applyFont="1" applyFill="1" applyBorder="1" applyAlignment="1">
      <alignment horizontal="left" vertical="center" wrapText="1" indent="4"/>
    </xf>
    <xf numFmtId="0" fontId="14" fillId="4" borderId="16" xfId="5" applyFont="1" applyFill="1" applyBorder="1" applyAlignment="1">
      <alignment horizontal="center"/>
    </xf>
    <xf numFmtId="0" fontId="14" fillId="4" borderId="0" xfId="5" applyFont="1" applyFill="1" applyAlignment="1">
      <alignment horizontal="center"/>
    </xf>
    <xf numFmtId="0" fontId="14" fillId="4" borderId="17" xfId="5" applyFont="1" applyFill="1" applyBorder="1" applyAlignment="1">
      <alignment horizontal="center"/>
    </xf>
    <xf numFmtId="0" fontId="22" fillId="4" borderId="16" xfId="5" applyFont="1" applyFill="1" applyBorder="1" applyAlignment="1">
      <alignment horizontal="center" vertical="top"/>
    </xf>
    <xf numFmtId="0" fontId="22" fillId="4" borderId="0" xfId="5" applyFont="1" applyFill="1" applyAlignment="1">
      <alignment horizontal="center" vertical="top"/>
    </xf>
    <xf numFmtId="0" fontId="22" fillId="4" borderId="17" xfId="5" applyFont="1" applyFill="1" applyBorder="1" applyAlignment="1">
      <alignment horizontal="center" vertical="top"/>
    </xf>
    <xf numFmtId="0" fontId="23" fillId="4" borderId="16" xfId="5" applyFont="1" applyFill="1" applyBorder="1" applyAlignment="1">
      <alignment horizontal="center" vertical="top"/>
    </xf>
    <xf numFmtId="0" fontId="23" fillId="4" borderId="0" xfId="5" applyFont="1" applyFill="1" applyAlignment="1">
      <alignment horizontal="center" vertical="top"/>
    </xf>
    <xf numFmtId="0" fontId="23" fillId="4" borderId="17" xfId="5" applyFont="1" applyFill="1" applyBorder="1" applyAlignment="1">
      <alignment horizontal="center" vertical="top"/>
    </xf>
    <xf numFmtId="0" fontId="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0" xfId="0" applyFont="1" applyBorder="1" applyAlignment="1">
      <alignment horizontal="left" vertical="center" wrapText="1"/>
    </xf>
    <xf numFmtId="0" fontId="2" fillId="0" borderId="7" xfId="0" applyFont="1" applyBorder="1" applyAlignment="1">
      <alignment horizontal="left" vertical="center" wrapText="1"/>
    </xf>
    <xf numFmtId="0" fontId="2" fillId="0" borderId="32" xfId="0" applyFont="1" applyBorder="1" applyAlignment="1">
      <alignment horizontal="center" vertical="center" wrapText="1"/>
    </xf>
    <xf numFmtId="0" fontId="2" fillId="0" borderId="28" xfId="0" applyFont="1" applyBorder="1" applyAlignment="1">
      <alignment horizontal="center" vertical="center" wrapText="1"/>
    </xf>
    <xf numFmtId="164" fontId="45" fillId="0" borderId="45" xfId="0" applyNumberFormat="1" applyFont="1" applyBorder="1" applyAlignment="1">
      <alignment horizontal="left" vertical="center"/>
    </xf>
    <xf numFmtId="164" fontId="45" fillId="0" borderId="46" xfId="0" applyNumberFormat="1" applyFont="1" applyBorder="1" applyAlignment="1">
      <alignment horizontal="left" vertical="center"/>
    </xf>
    <xf numFmtId="164" fontId="45" fillId="0" borderId="56" xfId="0" applyNumberFormat="1" applyFont="1" applyBorder="1" applyAlignment="1">
      <alignment horizontal="left" vertical="center"/>
    </xf>
    <xf numFmtId="0" fontId="45" fillId="0" borderId="82" xfId="0" applyFont="1" applyBorder="1" applyAlignment="1">
      <alignment horizontal="left" vertical="center"/>
    </xf>
    <xf numFmtId="0" fontId="45" fillId="0" borderId="36" xfId="0" applyFont="1" applyBorder="1" applyAlignment="1">
      <alignment horizontal="left" vertical="center"/>
    </xf>
    <xf numFmtId="0" fontId="45" fillId="0" borderId="83" xfId="0" applyFont="1" applyBorder="1" applyAlignment="1">
      <alignment horizontal="left" vertical="center"/>
    </xf>
  </cellXfs>
  <cellStyles count="10">
    <cellStyle name="Comma" xfId="1" builtinId="3"/>
    <cellStyle name="Comma 2" xfId="4" xr:uid="{873A94EB-F925-494D-B66C-8733F27003A2}"/>
    <cellStyle name="Comma 3" xfId="6" xr:uid="{36245110-D5D2-4BBC-9A4A-D12988159BBD}"/>
    <cellStyle name="Normal" xfId="0" builtinId="0"/>
    <cellStyle name="Normal 2" xfId="2" xr:uid="{29ED5881-B2CD-4D9D-8561-D4DB878B02AF}"/>
    <cellStyle name="Normal 2 2" xfId="9" xr:uid="{16A779D8-AC5C-454C-BFEA-112716A68CFD}"/>
    <cellStyle name="Normal 3" xfId="5" xr:uid="{99E4AEBB-9582-432D-AF68-E078A24A52B5}"/>
    <cellStyle name="Normal 3 2" xfId="3" xr:uid="{F43C2CF2-DF81-43AC-B75D-74C732ED3AC6}"/>
    <cellStyle name="Normal 3 3" xfId="8" xr:uid="{E6FBFF52-C58D-4953-9C3F-735969F76BBD}"/>
    <cellStyle name="Normal 4" xfId="7" xr:uid="{FE08A260-03DD-4F1D-A842-E875C20945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28575</xdr:colOff>
      <xdr:row>27</xdr:row>
      <xdr:rowOff>75642</xdr:rowOff>
    </xdr:from>
    <xdr:to>
      <xdr:col>4</xdr:col>
      <xdr:colOff>731467</xdr:colOff>
      <xdr:row>29</xdr:row>
      <xdr:rowOff>38100</xdr:rowOff>
    </xdr:to>
    <xdr:sp macro="" textlink="">
      <xdr:nvSpPr>
        <xdr:cNvPr id="4" name="Rectangle 3">
          <a:extLst>
            <a:ext uri="{FF2B5EF4-FFF2-40B4-BE49-F238E27FC236}">
              <a16:creationId xmlns:a16="http://schemas.microsoft.com/office/drawing/2014/main" id="{B88CDADA-386F-40AB-89CD-C8439AAE2B86}"/>
            </a:ext>
          </a:extLst>
        </xdr:cNvPr>
        <xdr:cNvSpPr>
          <a:spLocks noChangeArrowheads="1"/>
        </xdr:cNvSpPr>
      </xdr:nvSpPr>
      <xdr:spPr bwMode="auto">
        <a:xfrm>
          <a:off x="28575" y="5685867"/>
          <a:ext cx="6103567" cy="381558"/>
        </a:xfrm>
        <a:prstGeom prst="rect">
          <a:avLst/>
        </a:prstGeom>
        <a:solidFill>
          <a:srgbClr val="FFFFFF"/>
        </a:solidFill>
        <a:ln w="9525">
          <a:solidFill>
            <a:schemeClr val="tx1">
              <a:lumMod val="50000"/>
              <a:lumOff val="50000"/>
            </a:schemeClr>
          </a:solidFill>
          <a:miter lim="800000"/>
          <a:headEnd/>
          <a:tailEnd/>
        </a:ln>
      </xdr:spPr>
      <xdr:txBody>
        <a:bodyPr vertOverflow="clip" wrap="square" lIns="27432" tIns="32004" rIns="0" bIns="0" anchor="t" upright="1"/>
        <a:lstStyle/>
        <a:p>
          <a:pPr algn="l" rtl="1">
            <a:defRPr sz="1000"/>
          </a:pPr>
          <a:r>
            <a:rPr lang="en-US" sz="800" b="0" i="0" strike="noStrike">
              <a:solidFill>
                <a:schemeClr val="tx1"/>
              </a:solidFill>
              <a:latin typeface="Arial Narrow" panose="020B0606020202030204" pitchFamily="34" charset="0"/>
            </a:rPr>
            <a:t>   </a:t>
          </a:r>
          <a:r>
            <a:rPr lang="en-US" sz="800" b="1" i="0" strike="noStrike" baseline="0">
              <a:solidFill>
                <a:schemeClr val="tx1"/>
              </a:solidFill>
              <a:latin typeface="Arial Narrow" panose="020B0606020202030204" pitchFamily="34" charset="0"/>
            </a:rPr>
            <a:t>  </a:t>
          </a:r>
          <a:r>
            <a:rPr lang="en-US" sz="800" b="1" i="0" strike="noStrike">
              <a:solidFill>
                <a:schemeClr val="tx1"/>
              </a:solidFill>
              <a:latin typeface="Arial Narrow" panose="020B0606020202030204" pitchFamily="34" charset="0"/>
            </a:rPr>
            <a:t>  </a:t>
          </a:r>
          <a:r>
            <a:rPr lang="en-US" sz="850" b="0" i="0" strike="noStrike">
              <a:solidFill>
                <a:schemeClr val="tx1"/>
              </a:solidFill>
              <a:latin typeface="Arial Narrow" panose="020B0606020202030204" pitchFamily="34" charset="0"/>
              <a:cs typeface="Times New Roman" pitchFamily="18" charset="0"/>
            </a:rPr>
            <a:t>I hereby certify that I am in a position to furnish the above listed articles at the position to furnish in quantities called for up to the place of delivery within the time limte stipulated herein; and the above quotations is/are careful delivery on made by me, and control and disposal.</a:t>
          </a:r>
          <a:endParaRPr lang="en-US" sz="850" b="1" i="0" strike="noStrike">
            <a:solidFill>
              <a:schemeClr val="tx1"/>
            </a:solidFill>
            <a:latin typeface="Arial Narrow" panose="020B0606020202030204" pitchFamily="34" charset="0"/>
            <a:cs typeface="Times New Roman" pitchFamily="18" charset="0"/>
          </a:endParaRPr>
        </a:p>
        <a:p>
          <a:pPr algn="l" rtl="1">
            <a:defRPr sz="1000"/>
          </a:pPr>
          <a:endParaRPr lang="en-US" sz="800" b="1" i="0" strike="noStrike">
            <a:solidFill>
              <a:srgbClr val="000000"/>
            </a:solidFill>
            <a:latin typeface="Arial Narrow" panose="020B0606020202030204" pitchFamily="34" charset="0"/>
          </a:endParaRPr>
        </a:p>
      </xdr:txBody>
    </xdr:sp>
    <xdr:clientData/>
  </xdr:twoCellAnchor>
  <xdr:twoCellAnchor>
    <xdr:from>
      <xdr:col>0</xdr:col>
      <xdr:colOff>123825</xdr:colOff>
      <xdr:row>42</xdr:row>
      <xdr:rowOff>133350</xdr:rowOff>
    </xdr:from>
    <xdr:to>
      <xdr:col>2</xdr:col>
      <xdr:colOff>238125</xdr:colOff>
      <xdr:row>42</xdr:row>
      <xdr:rowOff>133350</xdr:rowOff>
    </xdr:to>
    <xdr:sp macro="" textlink="">
      <xdr:nvSpPr>
        <xdr:cNvPr id="5" name="Line 4">
          <a:extLst>
            <a:ext uri="{FF2B5EF4-FFF2-40B4-BE49-F238E27FC236}">
              <a16:creationId xmlns:a16="http://schemas.microsoft.com/office/drawing/2014/main" id="{4FC0A078-421A-45B8-83E1-A5EF4E60A248}"/>
            </a:ext>
          </a:extLst>
        </xdr:cNvPr>
        <xdr:cNvSpPr>
          <a:spLocks noChangeShapeType="1"/>
        </xdr:cNvSpPr>
      </xdr:nvSpPr>
      <xdr:spPr bwMode="auto">
        <a:xfrm>
          <a:off x="123825" y="9601200"/>
          <a:ext cx="1343025" cy="0"/>
        </a:xfrm>
        <a:prstGeom prst="line">
          <a:avLst/>
        </a:prstGeom>
        <a:noFill/>
        <a:ln w="9525">
          <a:solidFill>
            <a:srgbClr val="7F7F7F"/>
          </a:solidFill>
          <a:round/>
          <a:headEnd/>
          <a:tailEnd/>
        </a:ln>
      </xdr:spPr>
    </xdr:sp>
    <xdr:clientData/>
  </xdr:twoCellAnchor>
  <xdr:twoCellAnchor>
    <xdr:from>
      <xdr:col>2</xdr:col>
      <xdr:colOff>581025</xdr:colOff>
      <xdr:row>42</xdr:row>
      <xdr:rowOff>133350</xdr:rowOff>
    </xdr:from>
    <xdr:to>
      <xdr:col>2</xdr:col>
      <xdr:colOff>2371725</xdr:colOff>
      <xdr:row>42</xdr:row>
      <xdr:rowOff>133350</xdr:rowOff>
    </xdr:to>
    <xdr:sp macro="" textlink="">
      <xdr:nvSpPr>
        <xdr:cNvPr id="6" name="Line 5">
          <a:extLst>
            <a:ext uri="{FF2B5EF4-FFF2-40B4-BE49-F238E27FC236}">
              <a16:creationId xmlns:a16="http://schemas.microsoft.com/office/drawing/2014/main" id="{C74ADEFC-E259-452C-91EB-7725365FC0DA}"/>
            </a:ext>
          </a:extLst>
        </xdr:cNvPr>
        <xdr:cNvSpPr>
          <a:spLocks noChangeShapeType="1"/>
        </xdr:cNvSpPr>
      </xdr:nvSpPr>
      <xdr:spPr bwMode="auto">
        <a:xfrm>
          <a:off x="1809750" y="9601200"/>
          <a:ext cx="1790700" cy="0"/>
        </a:xfrm>
        <a:prstGeom prst="line">
          <a:avLst/>
        </a:prstGeom>
        <a:noFill/>
        <a:ln w="9525">
          <a:solidFill>
            <a:srgbClr val="7F7F7F"/>
          </a:solidFill>
          <a:round/>
          <a:headEnd/>
          <a:tailEnd/>
        </a:ln>
      </xdr:spPr>
    </xdr:sp>
    <xdr:clientData/>
  </xdr:twoCellAnchor>
  <xdr:twoCellAnchor>
    <xdr:from>
      <xdr:col>3</xdr:col>
      <xdr:colOff>142875</xdr:colOff>
      <xdr:row>42</xdr:row>
      <xdr:rowOff>142875</xdr:rowOff>
    </xdr:from>
    <xdr:to>
      <xdr:col>4</xdr:col>
      <xdr:colOff>809625</xdr:colOff>
      <xdr:row>42</xdr:row>
      <xdr:rowOff>142875</xdr:rowOff>
    </xdr:to>
    <xdr:sp macro="" textlink="">
      <xdr:nvSpPr>
        <xdr:cNvPr id="7" name="Line 6">
          <a:extLst>
            <a:ext uri="{FF2B5EF4-FFF2-40B4-BE49-F238E27FC236}">
              <a16:creationId xmlns:a16="http://schemas.microsoft.com/office/drawing/2014/main" id="{9A24F883-D14B-41DE-83D7-1634D968D4EE}"/>
            </a:ext>
          </a:extLst>
        </xdr:cNvPr>
        <xdr:cNvSpPr>
          <a:spLocks noChangeShapeType="1"/>
        </xdr:cNvSpPr>
      </xdr:nvSpPr>
      <xdr:spPr bwMode="auto">
        <a:xfrm>
          <a:off x="4705350" y="9601200"/>
          <a:ext cx="1466850" cy="0"/>
        </a:xfrm>
        <a:prstGeom prst="line">
          <a:avLst/>
        </a:prstGeom>
        <a:noFill/>
        <a:ln w="9525">
          <a:solidFill>
            <a:srgbClr val="7F7F7F"/>
          </a:solidFill>
          <a:round/>
          <a:headEnd/>
          <a:tailEnd/>
        </a:ln>
      </xdr:spPr>
    </xdr:sp>
    <xdr:clientData/>
  </xdr:twoCellAnchor>
  <xdr:twoCellAnchor editAs="oneCell">
    <xdr:from>
      <xdr:col>0</xdr:col>
      <xdr:colOff>104775</xdr:colOff>
      <xdr:row>0</xdr:row>
      <xdr:rowOff>9525</xdr:rowOff>
    </xdr:from>
    <xdr:to>
      <xdr:col>1</xdr:col>
      <xdr:colOff>438151</xdr:colOff>
      <xdr:row>5</xdr:row>
      <xdr:rowOff>19050</xdr:rowOff>
    </xdr:to>
    <xdr:pic>
      <xdr:nvPicPr>
        <xdr:cNvPr id="8" name="Picture 1" descr="https://tse1.mm.bing.net/th?id=OIP.szTsVpTe6BDdd1_aPBHeugHaHZ&amp;pid=15.1&amp;P=0&amp;w=300&amp;h=300">
          <a:extLst>
            <a:ext uri="{FF2B5EF4-FFF2-40B4-BE49-F238E27FC236}">
              <a16:creationId xmlns:a16="http://schemas.microsoft.com/office/drawing/2014/main" id="{B68DECCC-FEC4-4DB5-BDD5-08E9D6C1E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4775" y="9525"/>
          <a:ext cx="942976" cy="105727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0</xdr:colOff>
      <xdr:row>0</xdr:row>
      <xdr:rowOff>19050</xdr:rowOff>
    </xdr:from>
    <xdr:to>
      <xdr:col>4</xdr:col>
      <xdr:colOff>819150</xdr:colOff>
      <xdr:row>3</xdr:row>
      <xdr:rowOff>85725</xdr:rowOff>
    </xdr:to>
    <xdr:pic>
      <xdr:nvPicPr>
        <xdr:cNvPr id="2" name="Picture 1" descr="C:\Users\DepEd\Desktop\New-DepEd-Official-Seal.jpg">
          <a:extLst>
            <a:ext uri="{FF2B5EF4-FFF2-40B4-BE49-F238E27FC236}">
              <a16:creationId xmlns:a16="http://schemas.microsoft.com/office/drawing/2014/main" id="{B0073168-5587-4A1A-8E59-AC857C994B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0" y="19050"/>
          <a:ext cx="8191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1133475</xdr:colOff>
      <xdr:row>14</xdr:row>
      <xdr:rowOff>0</xdr:rowOff>
    </xdr:from>
    <xdr:to>
      <xdr:col>2</xdr:col>
      <xdr:colOff>76200</xdr:colOff>
      <xdr:row>14</xdr:row>
      <xdr:rowOff>200025</xdr:rowOff>
    </xdr:to>
    <xdr:sp macro="" textlink="">
      <xdr:nvSpPr>
        <xdr:cNvPr id="2" name="Text Box 109">
          <a:extLst>
            <a:ext uri="{FF2B5EF4-FFF2-40B4-BE49-F238E27FC236}">
              <a16:creationId xmlns:a16="http://schemas.microsoft.com/office/drawing/2014/main" id="{C9338790-90A2-4DCF-9FE4-F62E1CEE9F37}"/>
            </a:ext>
          </a:extLst>
        </xdr:cNvPr>
        <xdr:cNvSpPr txBox="1">
          <a:spLocks noChangeArrowheads="1"/>
        </xdr:cNvSpPr>
      </xdr:nvSpPr>
      <xdr:spPr bwMode="auto">
        <a:xfrm>
          <a:off x="1304925" y="3505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15</xdr:row>
      <xdr:rowOff>9525</xdr:rowOff>
    </xdr:from>
    <xdr:to>
      <xdr:col>3</xdr:col>
      <xdr:colOff>0</xdr:colOff>
      <xdr:row>32</xdr:row>
      <xdr:rowOff>9525</xdr:rowOff>
    </xdr:to>
    <xdr:sp macro="" textlink="">
      <xdr:nvSpPr>
        <xdr:cNvPr id="3" name="Line 127">
          <a:extLst>
            <a:ext uri="{FF2B5EF4-FFF2-40B4-BE49-F238E27FC236}">
              <a16:creationId xmlns:a16="http://schemas.microsoft.com/office/drawing/2014/main" id="{B17A17D9-4873-4ACD-812C-664EF3AB0CE5}"/>
            </a:ext>
          </a:extLst>
        </xdr:cNvPr>
        <xdr:cNvSpPr>
          <a:spLocks noChangeShapeType="1"/>
        </xdr:cNvSpPr>
      </xdr:nvSpPr>
      <xdr:spPr bwMode="auto">
        <a:xfrm>
          <a:off x="4019550" y="3762375"/>
          <a:ext cx="0" cy="2857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1371600</xdr:colOff>
      <xdr:row>0</xdr:row>
      <xdr:rowOff>0</xdr:rowOff>
    </xdr:from>
    <xdr:to>
      <xdr:col>2</xdr:col>
      <xdr:colOff>2190750</xdr:colOff>
      <xdr:row>2</xdr:row>
      <xdr:rowOff>247650</xdr:rowOff>
    </xdr:to>
    <xdr:pic>
      <xdr:nvPicPr>
        <xdr:cNvPr id="4" name="Picture 3" descr="C:\Users\DepEd\Desktop\New-DepEd-Official-Seal.jpg">
          <a:extLst>
            <a:ext uri="{FF2B5EF4-FFF2-40B4-BE49-F238E27FC236}">
              <a16:creationId xmlns:a16="http://schemas.microsoft.com/office/drawing/2014/main" id="{F9DFF144-DDC0-4DEB-8A4F-2F38CA4F7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76525" y="0"/>
          <a:ext cx="8191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xdr:colOff>
      <xdr:row>28</xdr:row>
      <xdr:rowOff>75642</xdr:rowOff>
    </xdr:from>
    <xdr:to>
      <xdr:col>4</xdr:col>
      <xdr:colOff>731467</xdr:colOff>
      <xdr:row>30</xdr:row>
      <xdr:rowOff>38100</xdr:rowOff>
    </xdr:to>
    <xdr:sp macro="" textlink="">
      <xdr:nvSpPr>
        <xdr:cNvPr id="2" name="Rectangle 1">
          <a:extLst>
            <a:ext uri="{FF2B5EF4-FFF2-40B4-BE49-F238E27FC236}">
              <a16:creationId xmlns:a16="http://schemas.microsoft.com/office/drawing/2014/main" id="{44385D19-0645-483B-B5B4-6055B79BA8A2}"/>
            </a:ext>
          </a:extLst>
        </xdr:cNvPr>
        <xdr:cNvSpPr>
          <a:spLocks noChangeArrowheads="1"/>
        </xdr:cNvSpPr>
      </xdr:nvSpPr>
      <xdr:spPr bwMode="auto">
        <a:xfrm>
          <a:off x="28575" y="5895417"/>
          <a:ext cx="6103567" cy="381558"/>
        </a:xfrm>
        <a:prstGeom prst="rect">
          <a:avLst/>
        </a:prstGeom>
        <a:solidFill>
          <a:srgbClr val="FFFFFF"/>
        </a:solidFill>
        <a:ln w="9525">
          <a:solidFill>
            <a:schemeClr val="tx1">
              <a:lumMod val="50000"/>
              <a:lumOff val="50000"/>
            </a:schemeClr>
          </a:solidFill>
          <a:miter lim="800000"/>
          <a:headEnd/>
          <a:tailEnd/>
        </a:ln>
      </xdr:spPr>
      <xdr:txBody>
        <a:bodyPr vertOverflow="clip" wrap="square" lIns="27432" tIns="32004" rIns="0" bIns="0" anchor="t" upright="1"/>
        <a:lstStyle/>
        <a:p>
          <a:pPr algn="l" rtl="1">
            <a:defRPr sz="1000"/>
          </a:pPr>
          <a:r>
            <a:rPr lang="en-US" sz="800" b="0" i="0" strike="noStrike">
              <a:solidFill>
                <a:schemeClr val="tx1"/>
              </a:solidFill>
              <a:latin typeface="Arial Narrow" panose="020B0606020202030204" pitchFamily="34" charset="0"/>
            </a:rPr>
            <a:t>   </a:t>
          </a:r>
          <a:r>
            <a:rPr lang="en-US" sz="800" b="1" i="0" strike="noStrike" baseline="0">
              <a:solidFill>
                <a:schemeClr val="tx1"/>
              </a:solidFill>
              <a:latin typeface="Arial Narrow" panose="020B0606020202030204" pitchFamily="34" charset="0"/>
            </a:rPr>
            <a:t>  </a:t>
          </a:r>
          <a:r>
            <a:rPr lang="en-US" sz="800" b="1" i="0" strike="noStrike">
              <a:solidFill>
                <a:schemeClr val="tx1"/>
              </a:solidFill>
              <a:latin typeface="Arial Narrow" panose="020B0606020202030204" pitchFamily="34" charset="0"/>
            </a:rPr>
            <a:t>  </a:t>
          </a:r>
          <a:r>
            <a:rPr lang="en-US" sz="850" b="0" i="0" strike="noStrike">
              <a:solidFill>
                <a:schemeClr val="tx1"/>
              </a:solidFill>
              <a:latin typeface="Arial Narrow" panose="020B0606020202030204" pitchFamily="34" charset="0"/>
              <a:cs typeface="Times New Roman" pitchFamily="18" charset="0"/>
            </a:rPr>
            <a:t>I hereby certify that I am in a position to furnish the above listed articles at the position to furnish in quantities called for up to the place of delivery within the time limte stipulated herein; and the above quotations is/are careful delivery on made by me, and control and disposal.</a:t>
          </a:r>
          <a:endParaRPr lang="en-US" sz="850" b="1" i="0" strike="noStrike">
            <a:solidFill>
              <a:schemeClr val="tx1"/>
            </a:solidFill>
            <a:latin typeface="Arial Narrow" panose="020B0606020202030204" pitchFamily="34" charset="0"/>
            <a:cs typeface="Times New Roman" pitchFamily="18" charset="0"/>
          </a:endParaRPr>
        </a:p>
        <a:p>
          <a:pPr algn="l" rtl="1">
            <a:defRPr sz="1000"/>
          </a:pPr>
          <a:endParaRPr lang="en-US" sz="800" b="1" i="0" strike="noStrike">
            <a:solidFill>
              <a:srgbClr val="000000"/>
            </a:solidFill>
            <a:latin typeface="Arial Narrow" panose="020B0606020202030204" pitchFamily="34" charset="0"/>
          </a:endParaRPr>
        </a:p>
      </xdr:txBody>
    </xdr:sp>
    <xdr:clientData/>
  </xdr:twoCellAnchor>
  <xdr:twoCellAnchor>
    <xdr:from>
      <xdr:col>0</xdr:col>
      <xdr:colOff>123825</xdr:colOff>
      <xdr:row>43</xdr:row>
      <xdr:rowOff>133350</xdr:rowOff>
    </xdr:from>
    <xdr:to>
      <xdr:col>2</xdr:col>
      <xdr:colOff>238125</xdr:colOff>
      <xdr:row>43</xdr:row>
      <xdr:rowOff>133350</xdr:rowOff>
    </xdr:to>
    <xdr:sp macro="" textlink="">
      <xdr:nvSpPr>
        <xdr:cNvPr id="3" name="Line 4">
          <a:extLst>
            <a:ext uri="{FF2B5EF4-FFF2-40B4-BE49-F238E27FC236}">
              <a16:creationId xmlns:a16="http://schemas.microsoft.com/office/drawing/2014/main" id="{118523C7-D062-4367-9DDF-6081998F048E}"/>
            </a:ext>
          </a:extLst>
        </xdr:cNvPr>
        <xdr:cNvSpPr>
          <a:spLocks noChangeShapeType="1"/>
        </xdr:cNvSpPr>
      </xdr:nvSpPr>
      <xdr:spPr bwMode="auto">
        <a:xfrm>
          <a:off x="123825" y="8543925"/>
          <a:ext cx="1343025" cy="0"/>
        </a:xfrm>
        <a:prstGeom prst="line">
          <a:avLst/>
        </a:prstGeom>
        <a:noFill/>
        <a:ln w="9525">
          <a:solidFill>
            <a:srgbClr val="7F7F7F"/>
          </a:solidFill>
          <a:round/>
          <a:headEnd/>
          <a:tailEnd/>
        </a:ln>
      </xdr:spPr>
    </xdr:sp>
    <xdr:clientData/>
  </xdr:twoCellAnchor>
  <xdr:twoCellAnchor>
    <xdr:from>
      <xdr:col>2</xdr:col>
      <xdr:colOff>581025</xdr:colOff>
      <xdr:row>43</xdr:row>
      <xdr:rowOff>133350</xdr:rowOff>
    </xdr:from>
    <xdr:to>
      <xdr:col>2</xdr:col>
      <xdr:colOff>2371725</xdr:colOff>
      <xdr:row>43</xdr:row>
      <xdr:rowOff>133350</xdr:rowOff>
    </xdr:to>
    <xdr:sp macro="" textlink="">
      <xdr:nvSpPr>
        <xdr:cNvPr id="4" name="Line 5">
          <a:extLst>
            <a:ext uri="{FF2B5EF4-FFF2-40B4-BE49-F238E27FC236}">
              <a16:creationId xmlns:a16="http://schemas.microsoft.com/office/drawing/2014/main" id="{0A7F4531-834C-48EA-BEF8-E5F93798F286}"/>
            </a:ext>
          </a:extLst>
        </xdr:cNvPr>
        <xdr:cNvSpPr>
          <a:spLocks noChangeShapeType="1"/>
        </xdr:cNvSpPr>
      </xdr:nvSpPr>
      <xdr:spPr bwMode="auto">
        <a:xfrm>
          <a:off x="1809750" y="8543925"/>
          <a:ext cx="1790700" cy="0"/>
        </a:xfrm>
        <a:prstGeom prst="line">
          <a:avLst/>
        </a:prstGeom>
        <a:noFill/>
        <a:ln w="9525">
          <a:solidFill>
            <a:srgbClr val="7F7F7F"/>
          </a:solidFill>
          <a:round/>
          <a:headEnd/>
          <a:tailEnd/>
        </a:ln>
      </xdr:spPr>
    </xdr:sp>
    <xdr:clientData/>
  </xdr:twoCellAnchor>
  <xdr:twoCellAnchor>
    <xdr:from>
      <xdr:col>3</xdr:col>
      <xdr:colOff>142875</xdr:colOff>
      <xdr:row>43</xdr:row>
      <xdr:rowOff>142875</xdr:rowOff>
    </xdr:from>
    <xdr:to>
      <xdr:col>4</xdr:col>
      <xdr:colOff>809625</xdr:colOff>
      <xdr:row>43</xdr:row>
      <xdr:rowOff>142875</xdr:rowOff>
    </xdr:to>
    <xdr:sp macro="" textlink="">
      <xdr:nvSpPr>
        <xdr:cNvPr id="5" name="Line 6">
          <a:extLst>
            <a:ext uri="{FF2B5EF4-FFF2-40B4-BE49-F238E27FC236}">
              <a16:creationId xmlns:a16="http://schemas.microsoft.com/office/drawing/2014/main" id="{FE24BECE-E6B2-4C8B-A5D0-AE85806EDA51}"/>
            </a:ext>
          </a:extLst>
        </xdr:cNvPr>
        <xdr:cNvSpPr>
          <a:spLocks noChangeShapeType="1"/>
        </xdr:cNvSpPr>
      </xdr:nvSpPr>
      <xdr:spPr bwMode="auto">
        <a:xfrm>
          <a:off x="4705350" y="8543925"/>
          <a:ext cx="1466850" cy="0"/>
        </a:xfrm>
        <a:prstGeom prst="line">
          <a:avLst/>
        </a:prstGeom>
        <a:noFill/>
        <a:ln w="9525">
          <a:solidFill>
            <a:srgbClr val="7F7F7F"/>
          </a:solidFill>
          <a:round/>
          <a:headEnd/>
          <a:tailEnd/>
        </a:ln>
      </xdr:spPr>
    </xdr:sp>
    <xdr:clientData/>
  </xdr:twoCellAnchor>
  <xdr:twoCellAnchor editAs="oneCell">
    <xdr:from>
      <xdr:col>0</xdr:col>
      <xdr:colOff>104775</xdr:colOff>
      <xdr:row>0</xdr:row>
      <xdr:rowOff>9525</xdr:rowOff>
    </xdr:from>
    <xdr:to>
      <xdr:col>1</xdr:col>
      <xdr:colOff>438151</xdr:colOff>
      <xdr:row>5</xdr:row>
      <xdr:rowOff>19050</xdr:rowOff>
    </xdr:to>
    <xdr:pic>
      <xdr:nvPicPr>
        <xdr:cNvPr id="6" name="Picture 1" descr="https://tse1.mm.bing.net/th?id=OIP.szTsVpTe6BDdd1_aPBHeugHaHZ&amp;pid=15.1&amp;P=0&amp;w=300&amp;h=300">
          <a:extLst>
            <a:ext uri="{FF2B5EF4-FFF2-40B4-BE49-F238E27FC236}">
              <a16:creationId xmlns:a16="http://schemas.microsoft.com/office/drawing/2014/main" id="{D52E237C-0685-4D83-BB02-5B9026C0A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4775" y="9525"/>
          <a:ext cx="942976" cy="105727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828675</xdr:colOff>
      <xdr:row>37</xdr:row>
      <xdr:rowOff>0</xdr:rowOff>
    </xdr:from>
    <xdr:to>
      <xdr:col>4</xdr:col>
      <xdr:colOff>714375</xdr:colOff>
      <xdr:row>37</xdr:row>
      <xdr:rowOff>0</xdr:rowOff>
    </xdr:to>
    <xdr:sp macro="" textlink="">
      <xdr:nvSpPr>
        <xdr:cNvPr id="2" name="Line 16">
          <a:extLst>
            <a:ext uri="{FF2B5EF4-FFF2-40B4-BE49-F238E27FC236}">
              <a16:creationId xmlns:a16="http://schemas.microsoft.com/office/drawing/2014/main" id="{CBCF2B3B-C7EC-4C54-BF12-51F613358D2F}"/>
            </a:ext>
          </a:extLst>
        </xdr:cNvPr>
        <xdr:cNvSpPr>
          <a:spLocks noChangeShapeType="1"/>
        </xdr:cNvSpPr>
      </xdr:nvSpPr>
      <xdr:spPr bwMode="auto">
        <a:xfrm>
          <a:off x="6438900" y="8496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 name="Line 17">
          <a:extLst>
            <a:ext uri="{FF2B5EF4-FFF2-40B4-BE49-F238E27FC236}">
              <a16:creationId xmlns:a16="http://schemas.microsoft.com/office/drawing/2014/main" id="{2BA77DF8-D6B5-4BC1-9AF1-92D97A676CCC}"/>
            </a:ext>
          </a:extLst>
        </xdr:cNvPr>
        <xdr:cNvSpPr>
          <a:spLocks noChangeShapeType="1"/>
        </xdr:cNvSpPr>
      </xdr:nvSpPr>
      <xdr:spPr bwMode="auto">
        <a:xfrm flipH="1">
          <a:off x="5724525" y="8496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37</xdr:row>
      <xdr:rowOff>0</xdr:rowOff>
    </xdr:from>
    <xdr:to>
      <xdr:col>5</xdr:col>
      <xdr:colOff>0</xdr:colOff>
      <xdr:row>37</xdr:row>
      <xdr:rowOff>0</xdr:rowOff>
    </xdr:to>
    <xdr:sp macro="" textlink="">
      <xdr:nvSpPr>
        <xdr:cNvPr id="4" name="Line 18">
          <a:extLst>
            <a:ext uri="{FF2B5EF4-FFF2-40B4-BE49-F238E27FC236}">
              <a16:creationId xmlns:a16="http://schemas.microsoft.com/office/drawing/2014/main" id="{C64DEE8E-344C-4D27-B933-4026203265A0}"/>
            </a:ext>
          </a:extLst>
        </xdr:cNvPr>
        <xdr:cNvSpPr>
          <a:spLocks noChangeShapeType="1"/>
        </xdr:cNvSpPr>
      </xdr:nvSpPr>
      <xdr:spPr bwMode="auto">
        <a:xfrm flipH="1">
          <a:off x="6438900" y="8496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37</xdr:row>
      <xdr:rowOff>0</xdr:rowOff>
    </xdr:from>
    <xdr:to>
      <xdr:col>5</xdr:col>
      <xdr:colOff>0</xdr:colOff>
      <xdr:row>37</xdr:row>
      <xdr:rowOff>0</xdr:rowOff>
    </xdr:to>
    <xdr:sp macro="" textlink="">
      <xdr:nvSpPr>
        <xdr:cNvPr id="5" name="Line 19">
          <a:extLst>
            <a:ext uri="{FF2B5EF4-FFF2-40B4-BE49-F238E27FC236}">
              <a16:creationId xmlns:a16="http://schemas.microsoft.com/office/drawing/2014/main" id="{3AE67494-1AAC-492E-86B5-C7F082E5B2D9}"/>
            </a:ext>
          </a:extLst>
        </xdr:cNvPr>
        <xdr:cNvSpPr>
          <a:spLocks noChangeShapeType="1"/>
        </xdr:cNvSpPr>
      </xdr:nvSpPr>
      <xdr:spPr bwMode="auto">
        <a:xfrm flipH="1">
          <a:off x="6438900" y="8496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266700</xdr:colOff>
      <xdr:row>37</xdr:row>
      <xdr:rowOff>0</xdr:rowOff>
    </xdr:from>
    <xdr:to>
      <xdr:col>2</xdr:col>
      <xdr:colOff>266700</xdr:colOff>
      <xdr:row>37</xdr:row>
      <xdr:rowOff>0</xdr:rowOff>
    </xdr:to>
    <xdr:sp macro="" textlink="">
      <xdr:nvSpPr>
        <xdr:cNvPr id="6" name="Line 20">
          <a:extLst>
            <a:ext uri="{FF2B5EF4-FFF2-40B4-BE49-F238E27FC236}">
              <a16:creationId xmlns:a16="http://schemas.microsoft.com/office/drawing/2014/main" id="{5585FBAE-04E7-4A84-A4E7-154A6D95E314}"/>
            </a:ext>
          </a:extLst>
        </xdr:cNvPr>
        <xdr:cNvSpPr>
          <a:spLocks noChangeShapeType="1"/>
        </xdr:cNvSpPr>
      </xdr:nvSpPr>
      <xdr:spPr bwMode="auto">
        <a:xfrm flipH="1">
          <a:off x="3552825" y="8496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48929</xdr:colOff>
      <xdr:row>22</xdr:row>
      <xdr:rowOff>133350</xdr:rowOff>
    </xdr:from>
    <xdr:to>
      <xdr:col>0</xdr:col>
      <xdr:colOff>306104</xdr:colOff>
      <xdr:row>24</xdr:row>
      <xdr:rowOff>0</xdr:rowOff>
    </xdr:to>
    <xdr:sp macro="" textlink="">
      <xdr:nvSpPr>
        <xdr:cNvPr id="7" name="Rectangle 52">
          <a:extLst>
            <a:ext uri="{FF2B5EF4-FFF2-40B4-BE49-F238E27FC236}">
              <a16:creationId xmlns:a16="http://schemas.microsoft.com/office/drawing/2014/main" id="{B2491874-7210-4D28-AB85-7E005765C3A1}"/>
            </a:ext>
          </a:extLst>
        </xdr:cNvPr>
        <xdr:cNvSpPr>
          <a:spLocks noChangeArrowheads="1"/>
        </xdr:cNvSpPr>
      </xdr:nvSpPr>
      <xdr:spPr bwMode="auto">
        <a:xfrm>
          <a:off x="48929" y="5467350"/>
          <a:ext cx="257175" cy="257175"/>
        </a:xfrm>
        <a:prstGeom prst="rect">
          <a:avLst/>
        </a:prstGeom>
        <a:solidFill>
          <a:srgbClr val="FFFFFF"/>
        </a:solidFill>
        <a:ln w="9525">
          <a:solidFill>
            <a:srgbClr val="000000"/>
          </a:solidFill>
          <a:miter lim="800000"/>
          <a:headEnd/>
          <a:tailEnd/>
        </a:ln>
      </xdr:spPr>
    </xdr:sp>
    <xdr:clientData/>
  </xdr:twoCellAnchor>
  <xdr:twoCellAnchor>
    <xdr:from>
      <xdr:col>2</xdr:col>
      <xdr:colOff>1104900</xdr:colOff>
      <xdr:row>10</xdr:row>
      <xdr:rowOff>266700</xdr:rowOff>
    </xdr:from>
    <xdr:to>
      <xdr:col>2</xdr:col>
      <xdr:colOff>723900</xdr:colOff>
      <xdr:row>10</xdr:row>
      <xdr:rowOff>266700</xdr:rowOff>
    </xdr:to>
    <xdr:sp macro="" textlink="">
      <xdr:nvSpPr>
        <xdr:cNvPr id="8" name="Line 59">
          <a:extLst>
            <a:ext uri="{FF2B5EF4-FFF2-40B4-BE49-F238E27FC236}">
              <a16:creationId xmlns:a16="http://schemas.microsoft.com/office/drawing/2014/main" id="{2D84E1D6-FB39-49E4-AE3A-C29FB4ADE2A0}"/>
            </a:ext>
          </a:extLst>
        </xdr:cNvPr>
        <xdr:cNvSpPr>
          <a:spLocks noChangeShapeType="1"/>
        </xdr:cNvSpPr>
      </xdr:nvSpPr>
      <xdr:spPr bwMode="auto">
        <a:xfrm>
          <a:off x="4391025" y="2543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0</xdr:rowOff>
    </xdr:from>
    <xdr:to>
      <xdr:col>5</xdr:col>
      <xdr:colOff>0</xdr:colOff>
      <xdr:row>10</xdr:row>
      <xdr:rowOff>0</xdr:rowOff>
    </xdr:to>
    <xdr:sp macro="" textlink="">
      <xdr:nvSpPr>
        <xdr:cNvPr id="9" name="Line 65">
          <a:extLst>
            <a:ext uri="{FF2B5EF4-FFF2-40B4-BE49-F238E27FC236}">
              <a16:creationId xmlns:a16="http://schemas.microsoft.com/office/drawing/2014/main" id="{500803B5-F8C8-435F-B35A-53617E65CCF8}"/>
            </a:ext>
          </a:extLst>
        </xdr:cNvPr>
        <xdr:cNvSpPr>
          <a:spLocks noChangeShapeType="1"/>
        </xdr:cNvSpPr>
      </xdr:nvSpPr>
      <xdr:spPr bwMode="auto">
        <a:xfrm>
          <a:off x="643890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0</xdr:rowOff>
    </xdr:from>
    <xdr:to>
      <xdr:col>5</xdr:col>
      <xdr:colOff>0</xdr:colOff>
      <xdr:row>12</xdr:row>
      <xdr:rowOff>0</xdr:rowOff>
    </xdr:to>
    <xdr:sp macro="" textlink="">
      <xdr:nvSpPr>
        <xdr:cNvPr id="10" name="Line 66">
          <a:extLst>
            <a:ext uri="{FF2B5EF4-FFF2-40B4-BE49-F238E27FC236}">
              <a16:creationId xmlns:a16="http://schemas.microsoft.com/office/drawing/2014/main" id="{365BF590-6D9F-44A0-A5AF-CC8DF1F326CB}"/>
            </a:ext>
          </a:extLst>
        </xdr:cNvPr>
        <xdr:cNvSpPr>
          <a:spLocks noChangeShapeType="1"/>
        </xdr:cNvSpPr>
      </xdr:nvSpPr>
      <xdr:spPr bwMode="auto">
        <a:xfrm>
          <a:off x="6438900" y="277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0</xdr:rowOff>
    </xdr:from>
    <xdr:to>
      <xdr:col>5</xdr:col>
      <xdr:colOff>0</xdr:colOff>
      <xdr:row>11</xdr:row>
      <xdr:rowOff>0</xdr:rowOff>
    </xdr:to>
    <xdr:sp macro="" textlink="">
      <xdr:nvSpPr>
        <xdr:cNvPr id="11" name="Line 67">
          <a:extLst>
            <a:ext uri="{FF2B5EF4-FFF2-40B4-BE49-F238E27FC236}">
              <a16:creationId xmlns:a16="http://schemas.microsoft.com/office/drawing/2014/main" id="{500CE11A-78AA-4BB9-BE15-9F07CF7A8D08}"/>
            </a:ext>
          </a:extLst>
        </xdr:cNvPr>
        <xdr:cNvSpPr>
          <a:spLocks noChangeShapeType="1"/>
        </xdr:cNvSpPr>
      </xdr:nvSpPr>
      <xdr:spPr bwMode="auto">
        <a:xfrm>
          <a:off x="6438900" y="2543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95250</xdr:colOff>
      <xdr:row>20</xdr:row>
      <xdr:rowOff>133350</xdr:rowOff>
    </xdr:from>
    <xdr:to>
      <xdr:col>10</xdr:col>
      <xdr:colOff>142875</xdr:colOff>
      <xdr:row>21</xdr:row>
      <xdr:rowOff>38100</xdr:rowOff>
    </xdr:to>
    <xdr:sp macro="" textlink="">
      <xdr:nvSpPr>
        <xdr:cNvPr id="12" name="Text Box 82">
          <a:extLst>
            <a:ext uri="{FF2B5EF4-FFF2-40B4-BE49-F238E27FC236}">
              <a16:creationId xmlns:a16="http://schemas.microsoft.com/office/drawing/2014/main" id="{59EFA148-6042-4333-AADF-BBACEE1DB6E1}"/>
            </a:ext>
          </a:extLst>
        </xdr:cNvPr>
        <xdr:cNvSpPr txBox="1">
          <a:spLocks noChangeArrowheads="1"/>
        </xdr:cNvSpPr>
      </xdr:nvSpPr>
      <xdr:spPr bwMode="auto">
        <a:xfrm>
          <a:off x="6534150" y="5010150"/>
          <a:ext cx="28098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171450</xdr:colOff>
      <xdr:row>22</xdr:row>
      <xdr:rowOff>66675</xdr:rowOff>
    </xdr:from>
    <xdr:to>
      <xdr:col>2</xdr:col>
      <xdr:colOff>428625</xdr:colOff>
      <xdr:row>23</xdr:row>
      <xdr:rowOff>104775</xdr:rowOff>
    </xdr:to>
    <xdr:sp macro="" textlink="">
      <xdr:nvSpPr>
        <xdr:cNvPr id="13" name="Rectangle 52">
          <a:extLst>
            <a:ext uri="{FF2B5EF4-FFF2-40B4-BE49-F238E27FC236}">
              <a16:creationId xmlns:a16="http://schemas.microsoft.com/office/drawing/2014/main" id="{46925AFC-6E5F-4099-8B94-542B05D3404C}"/>
            </a:ext>
          </a:extLst>
        </xdr:cNvPr>
        <xdr:cNvSpPr>
          <a:spLocks noChangeArrowheads="1"/>
        </xdr:cNvSpPr>
      </xdr:nvSpPr>
      <xdr:spPr bwMode="auto">
        <a:xfrm>
          <a:off x="3457575" y="5400675"/>
          <a:ext cx="257175" cy="238125"/>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1952625</xdr:colOff>
      <xdr:row>0</xdr:row>
      <xdr:rowOff>76200</xdr:rowOff>
    </xdr:from>
    <xdr:to>
      <xdr:col>2</xdr:col>
      <xdr:colOff>495300</xdr:colOff>
      <xdr:row>2</xdr:row>
      <xdr:rowOff>76200</xdr:rowOff>
    </xdr:to>
    <xdr:pic>
      <xdr:nvPicPr>
        <xdr:cNvPr id="14" name="Picture 13" descr="C:\Users\DepEd\Desktop\New-DepEd-Official-Seal.jpg">
          <a:extLst>
            <a:ext uri="{FF2B5EF4-FFF2-40B4-BE49-F238E27FC236}">
              <a16:creationId xmlns:a16="http://schemas.microsoft.com/office/drawing/2014/main" id="{E5EA4F6C-CDBE-4CCA-8A9C-FCE3528A69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1325" y="76200"/>
          <a:ext cx="8001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171450</xdr:colOff>
      <xdr:row>24</xdr:row>
      <xdr:rowOff>72259</xdr:rowOff>
    </xdr:from>
    <xdr:to>
      <xdr:col>2</xdr:col>
      <xdr:colOff>428625</xdr:colOff>
      <xdr:row>25</xdr:row>
      <xdr:rowOff>143204</xdr:rowOff>
    </xdr:to>
    <xdr:sp macro="" textlink="">
      <xdr:nvSpPr>
        <xdr:cNvPr id="15" name="Rectangle 52">
          <a:extLst>
            <a:ext uri="{FF2B5EF4-FFF2-40B4-BE49-F238E27FC236}">
              <a16:creationId xmlns:a16="http://schemas.microsoft.com/office/drawing/2014/main" id="{229CA0F6-305F-44CD-93E5-3CAA34A9FBD4}"/>
            </a:ext>
          </a:extLst>
        </xdr:cNvPr>
        <xdr:cNvSpPr>
          <a:spLocks noChangeArrowheads="1"/>
        </xdr:cNvSpPr>
      </xdr:nvSpPr>
      <xdr:spPr bwMode="auto">
        <a:xfrm>
          <a:off x="3457575" y="5796784"/>
          <a:ext cx="257175" cy="232870"/>
        </a:xfrm>
        <a:prstGeom prst="rect">
          <a:avLst/>
        </a:prstGeom>
        <a:solidFill>
          <a:srgbClr val="FFFFFF"/>
        </a:solidFill>
        <a:ln w="9525">
          <a:solidFill>
            <a:srgbClr val="000000"/>
          </a:solid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0</xdr:colOff>
      <xdr:row>0</xdr:row>
      <xdr:rowOff>19050</xdr:rowOff>
    </xdr:from>
    <xdr:to>
      <xdr:col>4</xdr:col>
      <xdr:colOff>819150</xdr:colOff>
      <xdr:row>3</xdr:row>
      <xdr:rowOff>85725</xdr:rowOff>
    </xdr:to>
    <xdr:pic>
      <xdr:nvPicPr>
        <xdr:cNvPr id="2" name="Picture 1" descr="C:\Users\DepEd\Desktop\New-DepEd-Official-Seal.jpg">
          <a:extLst>
            <a:ext uri="{FF2B5EF4-FFF2-40B4-BE49-F238E27FC236}">
              <a16:creationId xmlns:a16="http://schemas.microsoft.com/office/drawing/2014/main" id="{48E0BC7A-41BA-4929-8403-0BB6D4B116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19050"/>
          <a:ext cx="8191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58</xdr:row>
      <xdr:rowOff>0</xdr:rowOff>
    </xdr:from>
    <xdr:to>
      <xdr:col>3</xdr:col>
      <xdr:colOff>0</xdr:colOff>
      <xdr:row>58</xdr:row>
      <xdr:rowOff>0</xdr:rowOff>
    </xdr:to>
    <xdr:sp macro="" textlink="">
      <xdr:nvSpPr>
        <xdr:cNvPr id="2" name="Line 78">
          <a:extLst>
            <a:ext uri="{FF2B5EF4-FFF2-40B4-BE49-F238E27FC236}">
              <a16:creationId xmlns:a16="http://schemas.microsoft.com/office/drawing/2014/main" id="{F9ECD4B5-4B6A-4999-8364-599B3EE0303F}"/>
            </a:ext>
          </a:extLst>
        </xdr:cNvPr>
        <xdr:cNvSpPr>
          <a:spLocks noChangeShapeType="1"/>
        </xdr:cNvSpPr>
      </xdr:nvSpPr>
      <xdr:spPr bwMode="auto">
        <a:xfrm flipH="1">
          <a:off x="4019550" y="13296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58</xdr:row>
      <xdr:rowOff>0</xdr:rowOff>
    </xdr:from>
    <xdr:to>
      <xdr:col>4</xdr:col>
      <xdr:colOff>0</xdr:colOff>
      <xdr:row>58</xdr:row>
      <xdr:rowOff>0</xdr:rowOff>
    </xdr:to>
    <xdr:sp macro="" textlink="">
      <xdr:nvSpPr>
        <xdr:cNvPr id="3" name="Line 79">
          <a:extLst>
            <a:ext uri="{FF2B5EF4-FFF2-40B4-BE49-F238E27FC236}">
              <a16:creationId xmlns:a16="http://schemas.microsoft.com/office/drawing/2014/main" id="{9ADFC1C7-1639-4554-973A-78873423E269}"/>
            </a:ext>
          </a:extLst>
        </xdr:cNvPr>
        <xdr:cNvSpPr>
          <a:spLocks noChangeShapeType="1"/>
        </xdr:cNvSpPr>
      </xdr:nvSpPr>
      <xdr:spPr bwMode="auto">
        <a:xfrm flipH="1">
          <a:off x="4876800" y="13296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114300</xdr:colOff>
      <xdr:row>58</xdr:row>
      <xdr:rowOff>0</xdr:rowOff>
    </xdr:from>
    <xdr:to>
      <xdr:col>4</xdr:col>
      <xdr:colOff>114300</xdr:colOff>
      <xdr:row>58</xdr:row>
      <xdr:rowOff>0</xdr:rowOff>
    </xdr:to>
    <xdr:sp macro="" textlink="">
      <xdr:nvSpPr>
        <xdr:cNvPr id="4" name="Line 80">
          <a:extLst>
            <a:ext uri="{FF2B5EF4-FFF2-40B4-BE49-F238E27FC236}">
              <a16:creationId xmlns:a16="http://schemas.microsoft.com/office/drawing/2014/main" id="{C60CB3ED-3851-4607-82D0-668BBF2F79CB}"/>
            </a:ext>
          </a:extLst>
        </xdr:cNvPr>
        <xdr:cNvSpPr>
          <a:spLocks noChangeShapeType="1"/>
        </xdr:cNvSpPr>
      </xdr:nvSpPr>
      <xdr:spPr bwMode="auto">
        <a:xfrm flipH="1">
          <a:off x="4991100" y="13296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266700</xdr:colOff>
      <xdr:row>58</xdr:row>
      <xdr:rowOff>0</xdr:rowOff>
    </xdr:from>
    <xdr:to>
      <xdr:col>1</xdr:col>
      <xdr:colOff>266700</xdr:colOff>
      <xdr:row>58</xdr:row>
      <xdr:rowOff>0</xdr:rowOff>
    </xdr:to>
    <xdr:sp macro="" textlink="">
      <xdr:nvSpPr>
        <xdr:cNvPr id="5" name="Line 81">
          <a:extLst>
            <a:ext uri="{FF2B5EF4-FFF2-40B4-BE49-F238E27FC236}">
              <a16:creationId xmlns:a16="http://schemas.microsoft.com/office/drawing/2014/main" id="{05F7E23A-C399-4616-8F00-548714B26AB3}"/>
            </a:ext>
          </a:extLst>
        </xdr:cNvPr>
        <xdr:cNvSpPr>
          <a:spLocks noChangeShapeType="1"/>
        </xdr:cNvSpPr>
      </xdr:nvSpPr>
      <xdr:spPr bwMode="auto">
        <a:xfrm flipH="1">
          <a:off x="923925" y="13296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1133475</xdr:colOff>
      <xdr:row>14</xdr:row>
      <xdr:rowOff>0</xdr:rowOff>
    </xdr:from>
    <xdr:to>
      <xdr:col>2</xdr:col>
      <xdr:colOff>76200</xdr:colOff>
      <xdr:row>14</xdr:row>
      <xdr:rowOff>200025</xdr:rowOff>
    </xdr:to>
    <xdr:sp macro="" textlink="">
      <xdr:nvSpPr>
        <xdr:cNvPr id="6" name="Text Box 109">
          <a:extLst>
            <a:ext uri="{FF2B5EF4-FFF2-40B4-BE49-F238E27FC236}">
              <a16:creationId xmlns:a16="http://schemas.microsoft.com/office/drawing/2014/main" id="{E73C0838-FB5D-411D-8B8C-1D7A4A4CF8A0}"/>
            </a:ext>
          </a:extLst>
        </xdr:cNvPr>
        <xdr:cNvSpPr txBox="1">
          <a:spLocks noChangeArrowheads="1"/>
        </xdr:cNvSpPr>
      </xdr:nvSpPr>
      <xdr:spPr bwMode="auto">
        <a:xfrm>
          <a:off x="1304925" y="345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15</xdr:row>
      <xdr:rowOff>9525</xdr:rowOff>
    </xdr:from>
    <xdr:to>
      <xdr:col>3</xdr:col>
      <xdr:colOff>0</xdr:colOff>
      <xdr:row>32</xdr:row>
      <xdr:rowOff>9525</xdr:rowOff>
    </xdr:to>
    <xdr:sp macro="" textlink="">
      <xdr:nvSpPr>
        <xdr:cNvPr id="7" name="Line 127">
          <a:extLst>
            <a:ext uri="{FF2B5EF4-FFF2-40B4-BE49-F238E27FC236}">
              <a16:creationId xmlns:a16="http://schemas.microsoft.com/office/drawing/2014/main" id="{795D108C-8210-47C5-91B2-310D119C87F7}"/>
            </a:ext>
          </a:extLst>
        </xdr:cNvPr>
        <xdr:cNvSpPr>
          <a:spLocks noChangeShapeType="1"/>
        </xdr:cNvSpPr>
      </xdr:nvSpPr>
      <xdr:spPr bwMode="auto">
        <a:xfrm>
          <a:off x="4019550" y="3695700"/>
          <a:ext cx="0" cy="383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1371600</xdr:colOff>
      <xdr:row>0</xdr:row>
      <xdr:rowOff>0</xdr:rowOff>
    </xdr:from>
    <xdr:to>
      <xdr:col>2</xdr:col>
      <xdr:colOff>2190750</xdr:colOff>
      <xdr:row>2</xdr:row>
      <xdr:rowOff>247650</xdr:rowOff>
    </xdr:to>
    <xdr:pic>
      <xdr:nvPicPr>
        <xdr:cNvPr id="8" name="Picture 7" descr="C:\Users\DepEd\Desktop\New-DepEd-Official-Seal.jpg">
          <a:extLst>
            <a:ext uri="{FF2B5EF4-FFF2-40B4-BE49-F238E27FC236}">
              <a16:creationId xmlns:a16="http://schemas.microsoft.com/office/drawing/2014/main" id="{43C7027F-950A-456B-9071-674C3C972B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76525" y="0"/>
          <a:ext cx="8191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828675</xdr:colOff>
      <xdr:row>37</xdr:row>
      <xdr:rowOff>0</xdr:rowOff>
    </xdr:from>
    <xdr:to>
      <xdr:col>4</xdr:col>
      <xdr:colOff>714375</xdr:colOff>
      <xdr:row>37</xdr:row>
      <xdr:rowOff>0</xdr:rowOff>
    </xdr:to>
    <xdr:sp macro="" textlink="">
      <xdr:nvSpPr>
        <xdr:cNvPr id="2" name="Line 16">
          <a:extLst>
            <a:ext uri="{FF2B5EF4-FFF2-40B4-BE49-F238E27FC236}">
              <a16:creationId xmlns:a16="http://schemas.microsoft.com/office/drawing/2014/main" id="{7F54AB18-724C-4FAC-AAAF-0C3588998C57}"/>
            </a:ext>
          </a:extLst>
        </xdr:cNvPr>
        <xdr:cNvSpPr>
          <a:spLocks noChangeShapeType="1"/>
        </xdr:cNvSpPr>
      </xdr:nvSpPr>
      <xdr:spPr bwMode="auto">
        <a:xfrm>
          <a:off x="6438900" y="11372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 name="Line 17">
          <a:extLst>
            <a:ext uri="{FF2B5EF4-FFF2-40B4-BE49-F238E27FC236}">
              <a16:creationId xmlns:a16="http://schemas.microsoft.com/office/drawing/2014/main" id="{F8C22727-DE0C-44F5-94C2-2D28C004BB41}"/>
            </a:ext>
          </a:extLst>
        </xdr:cNvPr>
        <xdr:cNvSpPr>
          <a:spLocks noChangeShapeType="1"/>
        </xdr:cNvSpPr>
      </xdr:nvSpPr>
      <xdr:spPr bwMode="auto">
        <a:xfrm flipH="1">
          <a:off x="5724525" y="11372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37</xdr:row>
      <xdr:rowOff>0</xdr:rowOff>
    </xdr:from>
    <xdr:to>
      <xdr:col>5</xdr:col>
      <xdr:colOff>0</xdr:colOff>
      <xdr:row>37</xdr:row>
      <xdr:rowOff>0</xdr:rowOff>
    </xdr:to>
    <xdr:sp macro="" textlink="">
      <xdr:nvSpPr>
        <xdr:cNvPr id="4" name="Line 18">
          <a:extLst>
            <a:ext uri="{FF2B5EF4-FFF2-40B4-BE49-F238E27FC236}">
              <a16:creationId xmlns:a16="http://schemas.microsoft.com/office/drawing/2014/main" id="{0FFEED70-4074-4904-B752-7C7FBB5E5355}"/>
            </a:ext>
          </a:extLst>
        </xdr:cNvPr>
        <xdr:cNvSpPr>
          <a:spLocks noChangeShapeType="1"/>
        </xdr:cNvSpPr>
      </xdr:nvSpPr>
      <xdr:spPr bwMode="auto">
        <a:xfrm flipH="1">
          <a:off x="6438900" y="11372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37</xdr:row>
      <xdr:rowOff>0</xdr:rowOff>
    </xdr:from>
    <xdr:to>
      <xdr:col>5</xdr:col>
      <xdr:colOff>0</xdr:colOff>
      <xdr:row>37</xdr:row>
      <xdr:rowOff>0</xdr:rowOff>
    </xdr:to>
    <xdr:sp macro="" textlink="">
      <xdr:nvSpPr>
        <xdr:cNvPr id="5" name="Line 19">
          <a:extLst>
            <a:ext uri="{FF2B5EF4-FFF2-40B4-BE49-F238E27FC236}">
              <a16:creationId xmlns:a16="http://schemas.microsoft.com/office/drawing/2014/main" id="{C01B94AE-9980-4E11-AC48-5DF83E54C975}"/>
            </a:ext>
          </a:extLst>
        </xdr:cNvPr>
        <xdr:cNvSpPr>
          <a:spLocks noChangeShapeType="1"/>
        </xdr:cNvSpPr>
      </xdr:nvSpPr>
      <xdr:spPr bwMode="auto">
        <a:xfrm flipH="1">
          <a:off x="6438900" y="11372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266700</xdr:colOff>
      <xdr:row>37</xdr:row>
      <xdr:rowOff>0</xdr:rowOff>
    </xdr:from>
    <xdr:to>
      <xdr:col>2</xdr:col>
      <xdr:colOff>266700</xdr:colOff>
      <xdr:row>37</xdr:row>
      <xdr:rowOff>0</xdr:rowOff>
    </xdr:to>
    <xdr:sp macro="" textlink="">
      <xdr:nvSpPr>
        <xdr:cNvPr id="6" name="Line 20">
          <a:extLst>
            <a:ext uri="{FF2B5EF4-FFF2-40B4-BE49-F238E27FC236}">
              <a16:creationId xmlns:a16="http://schemas.microsoft.com/office/drawing/2014/main" id="{86A77DF2-9051-490D-B568-6FC175976C60}"/>
            </a:ext>
          </a:extLst>
        </xdr:cNvPr>
        <xdr:cNvSpPr>
          <a:spLocks noChangeShapeType="1"/>
        </xdr:cNvSpPr>
      </xdr:nvSpPr>
      <xdr:spPr bwMode="auto">
        <a:xfrm flipH="1">
          <a:off x="3552825" y="11372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48929</xdr:colOff>
      <xdr:row>22</xdr:row>
      <xdr:rowOff>133350</xdr:rowOff>
    </xdr:from>
    <xdr:to>
      <xdr:col>0</xdr:col>
      <xdr:colOff>306104</xdr:colOff>
      <xdr:row>24</xdr:row>
      <xdr:rowOff>0</xdr:rowOff>
    </xdr:to>
    <xdr:sp macro="" textlink="">
      <xdr:nvSpPr>
        <xdr:cNvPr id="7" name="Rectangle 52">
          <a:extLst>
            <a:ext uri="{FF2B5EF4-FFF2-40B4-BE49-F238E27FC236}">
              <a16:creationId xmlns:a16="http://schemas.microsoft.com/office/drawing/2014/main" id="{BBB4E228-4608-4710-B2C0-F0B5807D6DAA}"/>
            </a:ext>
          </a:extLst>
        </xdr:cNvPr>
        <xdr:cNvSpPr>
          <a:spLocks noChangeArrowheads="1"/>
        </xdr:cNvSpPr>
      </xdr:nvSpPr>
      <xdr:spPr bwMode="auto">
        <a:xfrm>
          <a:off x="48929" y="8266872"/>
          <a:ext cx="257175" cy="255932"/>
        </a:xfrm>
        <a:prstGeom prst="rect">
          <a:avLst/>
        </a:prstGeom>
        <a:solidFill>
          <a:srgbClr val="FFFFFF"/>
        </a:solidFill>
        <a:ln w="9525">
          <a:solidFill>
            <a:srgbClr val="000000"/>
          </a:solidFill>
          <a:miter lim="800000"/>
          <a:headEnd/>
          <a:tailEnd/>
        </a:ln>
      </xdr:spPr>
    </xdr:sp>
    <xdr:clientData/>
  </xdr:twoCellAnchor>
  <xdr:twoCellAnchor>
    <xdr:from>
      <xdr:col>2</xdr:col>
      <xdr:colOff>1104900</xdr:colOff>
      <xdr:row>10</xdr:row>
      <xdr:rowOff>266700</xdr:rowOff>
    </xdr:from>
    <xdr:to>
      <xdr:col>2</xdr:col>
      <xdr:colOff>723900</xdr:colOff>
      <xdr:row>10</xdr:row>
      <xdr:rowOff>266700</xdr:rowOff>
    </xdr:to>
    <xdr:sp macro="" textlink="">
      <xdr:nvSpPr>
        <xdr:cNvPr id="8" name="Line 59">
          <a:extLst>
            <a:ext uri="{FF2B5EF4-FFF2-40B4-BE49-F238E27FC236}">
              <a16:creationId xmlns:a16="http://schemas.microsoft.com/office/drawing/2014/main" id="{D450515E-86DB-4E4A-80E9-3789980977E4}"/>
            </a:ext>
          </a:extLst>
        </xdr:cNvPr>
        <xdr:cNvSpPr>
          <a:spLocks noChangeShapeType="1"/>
        </xdr:cNvSpPr>
      </xdr:nvSpPr>
      <xdr:spPr bwMode="auto">
        <a:xfrm>
          <a:off x="4391025" y="2514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0</xdr:rowOff>
    </xdr:from>
    <xdr:to>
      <xdr:col>5</xdr:col>
      <xdr:colOff>0</xdr:colOff>
      <xdr:row>10</xdr:row>
      <xdr:rowOff>0</xdr:rowOff>
    </xdr:to>
    <xdr:sp macro="" textlink="">
      <xdr:nvSpPr>
        <xdr:cNvPr id="9" name="Line 65">
          <a:extLst>
            <a:ext uri="{FF2B5EF4-FFF2-40B4-BE49-F238E27FC236}">
              <a16:creationId xmlns:a16="http://schemas.microsoft.com/office/drawing/2014/main" id="{9F034714-545D-4DC7-BCF6-DF6E2F4BE887}"/>
            </a:ext>
          </a:extLst>
        </xdr:cNvPr>
        <xdr:cNvSpPr>
          <a:spLocks noChangeShapeType="1"/>
        </xdr:cNvSpPr>
      </xdr:nvSpPr>
      <xdr:spPr bwMode="auto">
        <a:xfrm>
          <a:off x="6438900" y="229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0</xdr:rowOff>
    </xdr:from>
    <xdr:to>
      <xdr:col>5</xdr:col>
      <xdr:colOff>0</xdr:colOff>
      <xdr:row>12</xdr:row>
      <xdr:rowOff>0</xdr:rowOff>
    </xdr:to>
    <xdr:sp macro="" textlink="">
      <xdr:nvSpPr>
        <xdr:cNvPr id="10" name="Line 66">
          <a:extLst>
            <a:ext uri="{FF2B5EF4-FFF2-40B4-BE49-F238E27FC236}">
              <a16:creationId xmlns:a16="http://schemas.microsoft.com/office/drawing/2014/main" id="{CF55952D-2CB8-4601-804F-5804B47307B0}"/>
            </a:ext>
          </a:extLst>
        </xdr:cNvPr>
        <xdr:cNvSpPr>
          <a:spLocks noChangeShapeType="1"/>
        </xdr:cNvSpPr>
      </xdr:nvSpPr>
      <xdr:spPr bwMode="auto">
        <a:xfrm>
          <a:off x="6438900" y="273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0</xdr:rowOff>
    </xdr:from>
    <xdr:to>
      <xdr:col>5</xdr:col>
      <xdr:colOff>0</xdr:colOff>
      <xdr:row>11</xdr:row>
      <xdr:rowOff>0</xdr:rowOff>
    </xdr:to>
    <xdr:sp macro="" textlink="">
      <xdr:nvSpPr>
        <xdr:cNvPr id="11" name="Line 67">
          <a:extLst>
            <a:ext uri="{FF2B5EF4-FFF2-40B4-BE49-F238E27FC236}">
              <a16:creationId xmlns:a16="http://schemas.microsoft.com/office/drawing/2014/main" id="{C4793CCF-3ED4-4B11-ABF2-54A52D6CB2E0}"/>
            </a:ext>
          </a:extLst>
        </xdr:cNvPr>
        <xdr:cNvSpPr>
          <a:spLocks noChangeShapeType="1"/>
        </xdr:cNvSpPr>
      </xdr:nvSpPr>
      <xdr:spPr bwMode="auto">
        <a:xfrm>
          <a:off x="6438900" y="2514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95250</xdr:colOff>
      <xdr:row>20</xdr:row>
      <xdr:rowOff>133350</xdr:rowOff>
    </xdr:from>
    <xdr:to>
      <xdr:col>10</xdr:col>
      <xdr:colOff>142875</xdr:colOff>
      <xdr:row>21</xdr:row>
      <xdr:rowOff>38100</xdr:rowOff>
    </xdr:to>
    <xdr:sp macro="" textlink="">
      <xdr:nvSpPr>
        <xdr:cNvPr id="12" name="Text Box 82">
          <a:extLst>
            <a:ext uri="{FF2B5EF4-FFF2-40B4-BE49-F238E27FC236}">
              <a16:creationId xmlns:a16="http://schemas.microsoft.com/office/drawing/2014/main" id="{CA91E018-A072-4F7C-B89E-0293F2D8BD82}"/>
            </a:ext>
          </a:extLst>
        </xdr:cNvPr>
        <xdr:cNvSpPr txBox="1">
          <a:spLocks noChangeArrowheads="1"/>
        </xdr:cNvSpPr>
      </xdr:nvSpPr>
      <xdr:spPr bwMode="auto">
        <a:xfrm>
          <a:off x="6534150" y="7677150"/>
          <a:ext cx="28098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171450</xdr:colOff>
      <xdr:row>22</xdr:row>
      <xdr:rowOff>66675</xdr:rowOff>
    </xdr:from>
    <xdr:to>
      <xdr:col>2</xdr:col>
      <xdr:colOff>428625</xdr:colOff>
      <xdr:row>23</xdr:row>
      <xdr:rowOff>104775</xdr:rowOff>
    </xdr:to>
    <xdr:sp macro="" textlink="">
      <xdr:nvSpPr>
        <xdr:cNvPr id="13" name="Rectangle 52">
          <a:extLst>
            <a:ext uri="{FF2B5EF4-FFF2-40B4-BE49-F238E27FC236}">
              <a16:creationId xmlns:a16="http://schemas.microsoft.com/office/drawing/2014/main" id="{3FD9EB9A-6209-4748-B924-87DB4258E2D6}"/>
            </a:ext>
          </a:extLst>
        </xdr:cNvPr>
        <xdr:cNvSpPr>
          <a:spLocks noChangeArrowheads="1"/>
        </xdr:cNvSpPr>
      </xdr:nvSpPr>
      <xdr:spPr bwMode="auto">
        <a:xfrm>
          <a:off x="3457575" y="8067675"/>
          <a:ext cx="257175" cy="238125"/>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1952625</xdr:colOff>
      <xdr:row>0</xdr:row>
      <xdr:rowOff>76200</xdr:rowOff>
    </xdr:from>
    <xdr:to>
      <xdr:col>2</xdr:col>
      <xdr:colOff>495300</xdr:colOff>
      <xdr:row>2</xdr:row>
      <xdr:rowOff>76200</xdr:rowOff>
    </xdr:to>
    <xdr:pic>
      <xdr:nvPicPr>
        <xdr:cNvPr id="15" name="Picture 14" descr="C:\Users\DepEd\Desktop\New-DepEd-Official-Seal.jpg">
          <a:extLst>
            <a:ext uri="{FF2B5EF4-FFF2-40B4-BE49-F238E27FC236}">
              <a16:creationId xmlns:a16="http://schemas.microsoft.com/office/drawing/2014/main" id="{1B43A5C6-56A6-4B3B-B8E7-AE5F97E26E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1325" y="76200"/>
          <a:ext cx="8001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171450</xdr:colOff>
      <xdr:row>24</xdr:row>
      <xdr:rowOff>72259</xdr:rowOff>
    </xdr:from>
    <xdr:to>
      <xdr:col>2</xdr:col>
      <xdr:colOff>428625</xdr:colOff>
      <xdr:row>25</xdr:row>
      <xdr:rowOff>143204</xdr:rowOff>
    </xdr:to>
    <xdr:sp macro="" textlink="">
      <xdr:nvSpPr>
        <xdr:cNvPr id="16" name="Rectangle 52">
          <a:extLst>
            <a:ext uri="{FF2B5EF4-FFF2-40B4-BE49-F238E27FC236}">
              <a16:creationId xmlns:a16="http://schemas.microsoft.com/office/drawing/2014/main" id="{E1F3F7DF-2141-4C72-AA31-7BB201C90B47}"/>
            </a:ext>
          </a:extLst>
        </xdr:cNvPr>
        <xdr:cNvSpPr>
          <a:spLocks noChangeArrowheads="1"/>
        </xdr:cNvSpPr>
      </xdr:nvSpPr>
      <xdr:spPr bwMode="auto">
        <a:xfrm>
          <a:off x="3462502" y="8546225"/>
          <a:ext cx="257175" cy="235169"/>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0</xdr:row>
      <xdr:rowOff>19050</xdr:rowOff>
    </xdr:from>
    <xdr:to>
      <xdr:col>4</xdr:col>
      <xdr:colOff>819150</xdr:colOff>
      <xdr:row>3</xdr:row>
      <xdr:rowOff>85725</xdr:rowOff>
    </xdr:to>
    <xdr:pic>
      <xdr:nvPicPr>
        <xdr:cNvPr id="2" name="Picture 1" descr="C:\Users\DepEd\Desktop\New-DepEd-Official-Seal.jpg">
          <a:extLst>
            <a:ext uri="{FF2B5EF4-FFF2-40B4-BE49-F238E27FC236}">
              <a16:creationId xmlns:a16="http://schemas.microsoft.com/office/drawing/2014/main" id="{949AFB7B-5479-4F67-9932-8D4C48B4EB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0" y="19050"/>
          <a:ext cx="8191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107674</xdr:colOff>
      <xdr:row>17</xdr:row>
      <xdr:rowOff>124373</xdr:rowOff>
    </xdr:from>
    <xdr:ext cx="6195391" cy="546517"/>
    <xdr:sp macro="" textlink="">
      <xdr:nvSpPr>
        <xdr:cNvPr id="2" name="TextBox 1">
          <a:extLst>
            <a:ext uri="{FF2B5EF4-FFF2-40B4-BE49-F238E27FC236}">
              <a16:creationId xmlns:a16="http://schemas.microsoft.com/office/drawing/2014/main" id="{F9CFAB26-327A-4C25-9B66-FE68EB0F924D}"/>
            </a:ext>
          </a:extLst>
        </xdr:cNvPr>
        <xdr:cNvSpPr txBox="1"/>
      </xdr:nvSpPr>
      <xdr:spPr>
        <a:xfrm>
          <a:off x="107674" y="4166286"/>
          <a:ext cx="6195391" cy="546517"/>
        </a:xfrm>
        <a:prstGeom prst="rect">
          <a:avLst/>
        </a:prstGeom>
        <a:solidFill>
          <a:schemeClr val="bg1"/>
        </a:solidFill>
        <a:ln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PH" sz="900" b="0" i="1"/>
            <a:t>Accountability over Semi-expendable Property. Inventory Custodian Slip (ICS) shall be issued</a:t>
          </a:r>
          <a:r>
            <a:rPr lang="en-PH" sz="900" b="0" i="1" baseline="0"/>
            <a:t>  to  end-user of Semi-expendable Property to establish accountability. Accountability shall be extinguished upon return of the item to the Asset Management Division (AMD) or in case of loss, upon approval of the relief  from property accountability.</a:t>
          </a:r>
          <a:endParaRPr lang="en-PH" sz="900" b="0" i="1"/>
        </a:p>
      </xdr:txBody>
    </xdr:sp>
    <xdr:clientData/>
  </xdr:oneCellAnchor>
  <xdr:twoCellAnchor editAs="oneCell">
    <xdr:from>
      <xdr:col>6</xdr:col>
      <xdr:colOff>57150</xdr:colOff>
      <xdr:row>1</xdr:row>
      <xdr:rowOff>57150</xdr:rowOff>
    </xdr:from>
    <xdr:to>
      <xdr:col>7</xdr:col>
      <xdr:colOff>561975</xdr:colOff>
      <xdr:row>4</xdr:row>
      <xdr:rowOff>209550</xdr:rowOff>
    </xdr:to>
    <xdr:pic>
      <xdr:nvPicPr>
        <xdr:cNvPr id="3" name="Picture 3">
          <a:extLst>
            <a:ext uri="{FF2B5EF4-FFF2-40B4-BE49-F238E27FC236}">
              <a16:creationId xmlns:a16="http://schemas.microsoft.com/office/drawing/2014/main" id="{17EE1BC5-2CBC-4AF1-BFE3-E1E6373E92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81575" y="323850"/>
          <a:ext cx="12763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371475</xdr:colOff>
      <xdr:row>0</xdr:row>
      <xdr:rowOff>238125</xdr:rowOff>
    </xdr:from>
    <xdr:to>
      <xdr:col>1</xdr:col>
      <xdr:colOff>552450</xdr:colOff>
      <xdr:row>5</xdr:row>
      <xdr:rowOff>57150</xdr:rowOff>
    </xdr:to>
    <xdr:pic>
      <xdr:nvPicPr>
        <xdr:cNvPr id="4" name="Picture 4" descr="Description: C:\Users\DEPED\Desktop\deped seal.jpg">
          <a:extLst>
            <a:ext uri="{FF2B5EF4-FFF2-40B4-BE49-F238E27FC236}">
              <a16:creationId xmlns:a16="http://schemas.microsoft.com/office/drawing/2014/main" id="{9F6ABB64-298C-4C8D-BCF3-4742D26C69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 y="238125"/>
          <a:ext cx="8477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55</xdr:row>
      <xdr:rowOff>0</xdr:rowOff>
    </xdr:from>
    <xdr:to>
      <xdr:col>3</xdr:col>
      <xdr:colOff>0</xdr:colOff>
      <xdr:row>55</xdr:row>
      <xdr:rowOff>0</xdr:rowOff>
    </xdr:to>
    <xdr:sp macro="" textlink="">
      <xdr:nvSpPr>
        <xdr:cNvPr id="2" name="Line 78">
          <a:extLst>
            <a:ext uri="{FF2B5EF4-FFF2-40B4-BE49-F238E27FC236}">
              <a16:creationId xmlns:a16="http://schemas.microsoft.com/office/drawing/2014/main" id="{DFCC834D-1848-4A2E-A720-CF7DC938A230}"/>
            </a:ext>
          </a:extLst>
        </xdr:cNvPr>
        <xdr:cNvSpPr>
          <a:spLocks noChangeShapeType="1"/>
        </xdr:cNvSpPr>
      </xdr:nvSpPr>
      <xdr:spPr bwMode="auto">
        <a:xfrm flipH="1">
          <a:off x="4019550" y="1374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3" name="Line 79">
          <a:extLst>
            <a:ext uri="{FF2B5EF4-FFF2-40B4-BE49-F238E27FC236}">
              <a16:creationId xmlns:a16="http://schemas.microsoft.com/office/drawing/2014/main" id="{C50C675C-7ED8-45D9-B39F-8C7C40DE13F3}"/>
            </a:ext>
          </a:extLst>
        </xdr:cNvPr>
        <xdr:cNvSpPr>
          <a:spLocks noChangeShapeType="1"/>
        </xdr:cNvSpPr>
      </xdr:nvSpPr>
      <xdr:spPr bwMode="auto">
        <a:xfrm flipH="1">
          <a:off x="4800600" y="1374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266700</xdr:colOff>
      <xdr:row>55</xdr:row>
      <xdr:rowOff>0</xdr:rowOff>
    </xdr:from>
    <xdr:to>
      <xdr:col>1</xdr:col>
      <xdr:colOff>266700</xdr:colOff>
      <xdr:row>55</xdr:row>
      <xdr:rowOff>0</xdr:rowOff>
    </xdr:to>
    <xdr:sp macro="" textlink="">
      <xdr:nvSpPr>
        <xdr:cNvPr id="5" name="Line 81">
          <a:extLst>
            <a:ext uri="{FF2B5EF4-FFF2-40B4-BE49-F238E27FC236}">
              <a16:creationId xmlns:a16="http://schemas.microsoft.com/office/drawing/2014/main" id="{0F6A86A4-FF9C-41A0-BA85-F2EACF5CBC27}"/>
            </a:ext>
          </a:extLst>
        </xdr:cNvPr>
        <xdr:cNvSpPr>
          <a:spLocks noChangeShapeType="1"/>
        </xdr:cNvSpPr>
      </xdr:nvSpPr>
      <xdr:spPr bwMode="auto">
        <a:xfrm flipH="1">
          <a:off x="923925" y="1374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1133475</xdr:colOff>
      <xdr:row>14</xdr:row>
      <xdr:rowOff>0</xdr:rowOff>
    </xdr:from>
    <xdr:to>
      <xdr:col>2</xdr:col>
      <xdr:colOff>76200</xdr:colOff>
      <xdr:row>14</xdr:row>
      <xdr:rowOff>200025</xdr:rowOff>
    </xdr:to>
    <xdr:sp macro="" textlink="">
      <xdr:nvSpPr>
        <xdr:cNvPr id="6" name="Text Box 109">
          <a:extLst>
            <a:ext uri="{FF2B5EF4-FFF2-40B4-BE49-F238E27FC236}">
              <a16:creationId xmlns:a16="http://schemas.microsoft.com/office/drawing/2014/main" id="{5282FB06-D16D-44F1-8714-9A32CBD3CF9F}"/>
            </a:ext>
          </a:extLst>
        </xdr:cNvPr>
        <xdr:cNvSpPr txBox="1">
          <a:spLocks noChangeArrowheads="1"/>
        </xdr:cNvSpPr>
      </xdr:nvSpPr>
      <xdr:spPr bwMode="auto">
        <a:xfrm>
          <a:off x="1304925" y="3505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1724025</xdr:colOff>
      <xdr:row>0</xdr:row>
      <xdr:rowOff>0</xdr:rowOff>
    </xdr:from>
    <xdr:to>
      <xdr:col>2</xdr:col>
      <xdr:colOff>2543175</xdr:colOff>
      <xdr:row>2</xdr:row>
      <xdr:rowOff>247650</xdr:rowOff>
    </xdr:to>
    <xdr:pic>
      <xdr:nvPicPr>
        <xdr:cNvPr id="8" name="Picture 7" descr="C:\Users\DepEd\Desktop\New-DepEd-Official-Seal.jpg">
          <a:extLst>
            <a:ext uri="{FF2B5EF4-FFF2-40B4-BE49-F238E27FC236}">
              <a16:creationId xmlns:a16="http://schemas.microsoft.com/office/drawing/2014/main" id="{7F94424E-A445-4C70-B8D1-B7F80760D8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28950" y="0"/>
          <a:ext cx="8191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1133475</xdr:colOff>
      <xdr:row>14</xdr:row>
      <xdr:rowOff>0</xdr:rowOff>
    </xdr:from>
    <xdr:to>
      <xdr:col>2</xdr:col>
      <xdr:colOff>76200</xdr:colOff>
      <xdr:row>14</xdr:row>
      <xdr:rowOff>200025</xdr:rowOff>
    </xdr:to>
    <xdr:sp macro="" textlink="">
      <xdr:nvSpPr>
        <xdr:cNvPr id="6" name="Text Box 109">
          <a:extLst>
            <a:ext uri="{FF2B5EF4-FFF2-40B4-BE49-F238E27FC236}">
              <a16:creationId xmlns:a16="http://schemas.microsoft.com/office/drawing/2014/main" id="{6BEE3C53-85D1-41F2-88DF-AE1DC82AB086}"/>
            </a:ext>
          </a:extLst>
        </xdr:cNvPr>
        <xdr:cNvSpPr txBox="1">
          <a:spLocks noChangeArrowheads="1"/>
        </xdr:cNvSpPr>
      </xdr:nvSpPr>
      <xdr:spPr bwMode="auto">
        <a:xfrm>
          <a:off x="1304925" y="3505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15</xdr:row>
      <xdr:rowOff>9525</xdr:rowOff>
    </xdr:from>
    <xdr:to>
      <xdr:col>3</xdr:col>
      <xdr:colOff>0</xdr:colOff>
      <xdr:row>32</xdr:row>
      <xdr:rowOff>9525</xdr:rowOff>
    </xdr:to>
    <xdr:sp macro="" textlink="">
      <xdr:nvSpPr>
        <xdr:cNvPr id="7" name="Line 127">
          <a:extLst>
            <a:ext uri="{FF2B5EF4-FFF2-40B4-BE49-F238E27FC236}">
              <a16:creationId xmlns:a16="http://schemas.microsoft.com/office/drawing/2014/main" id="{40051CB2-EAD6-43F6-970D-3B78EEE490B9}"/>
            </a:ext>
          </a:extLst>
        </xdr:cNvPr>
        <xdr:cNvSpPr>
          <a:spLocks noChangeShapeType="1"/>
        </xdr:cNvSpPr>
      </xdr:nvSpPr>
      <xdr:spPr bwMode="auto">
        <a:xfrm>
          <a:off x="4019550" y="3762375"/>
          <a:ext cx="0" cy="422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1371600</xdr:colOff>
      <xdr:row>0</xdr:row>
      <xdr:rowOff>0</xdr:rowOff>
    </xdr:from>
    <xdr:to>
      <xdr:col>2</xdr:col>
      <xdr:colOff>2190750</xdr:colOff>
      <xdr:row>2</xdr:row>
      <xdr:rowOff>247650</xdr:rowOff>
    </xdr:to>
    <xdr:pic>
      <xdr:nvPicPr>
        <xdr:cNvPr id="8" name="Picture 7" descr="C:\Users\DepEd\Desktop\New-DepEd-Official-Seal.jpg">
          <a:extLst>
            <a:ext uri="{FF2B5EF4-FFF2-40B4-BE49-F238E27FC236}">
              <a16:creationId xmlns:a16="http://schemas.microsoft.com/office/drawing/2014/main" id="{243A58F7-13E1-4ECD-9812-C1F0D2358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76525" y="0"/>
          <a:ext cx="8191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28</xdr:row>
      <xdr:rowOff>75642</xdr:rowOff>
    </xdr:from>
    <xdr:to>
      <xdr:col>4</xdr:col>
      <xdr:colOff>731467</xdr:colOff>
      <xdr:row>30</xdr:row>
      <xdr:rowOff>38100</xdr:rowOff>
    </xdr:to>
    <xdr:sp macro="" textlink="">
      <xdr:nvSpPr>
        <xdr:cNvPr id="2" name="Rectangle 1">
          <a:extLst>
            <a:ext uri="{FF2B5EF4-FFF2-40B4-BE49-F238E27FC236}">
              <a16:creationId xmlns:a16="http://schemas.microsoft.com/office/drawing/2014/main" id="{908DBDA8-F42B-4ED1-B9B5-E859E552D962}"/>
            </a:ext>
          </a:extLst>
        </xdr:cNvPr>
        <xdr:cNvSpPr>
          <a:spLocks noChangeArrowheads="1"/>
        </xdr:cNvSpPr>
      </xdr:nvSpPr>
      <xdr:spPr bwMode="auto">
        <a:xfrm>
          <a:off x="28575" y="5685867"/>
          <a:ext cx="6103567" cy="381558"/>
        </a:xfrm>
        <a:prstGeom prst="rect">
          <a:avLst/>
        </a:prstGeom>
        <a:solidFill>
          <a:srgbClr val="FFFFFF"/>
        </a:solidFill>
        <a:ln w="9525">
          <a:solidFill>
            <a:schemeClr val="tx1">
              <a:lumMod val="50000"/>
              <a:lumOff val="50000"/>
            </a:schemeClr>
          </a:solidFill>
          <a:miter lim="800000"/>
          <a:headEnd/>
          <a:tailEnd/>
        </a:ln>
      </xdr:spPr>
      <xdr:txBody>
        <a:bodyPr vertOverflow="clip" wrap="square" lIns="27432" tIns="32004" rIns="0" bIns="0" anchor="t" upright="1"/>
        <a:lstStyle/>
        <a:p>
          <a:pPr algn="l" rtl="1">
            <a:defRPr sz="1000"/>
          </a:pPr>
          <a:r>
            <a:rPr lang="en-US" sz="800" b="0" i="0" strike="noStrike">
              <a:solidFill>
                <a:schemeClr val="tx1"/>
              </a:solidFill>
              <a:latin typeface="Arial Narrow" panose="020B0606020202030204" pitchFamily="34" charset="0"/>
            </a:rPr>
            <a:t>   </a:t>
          </a:r>
          <a:r>
            <a:rPr lang="en-US" sz="800" b="1" i="0" strike="noStrike" baseline="0">
              <a:solidFill>
                <a:schemeClr val="tx1"/>
              </a:solidFill>
              <a:latin typeface="Arial Narrow" panose="020B0606020202030204" pitchFamily="34" charset="0"/>
            </a:rPr>
            <a:t>  </a:t>
          </a:r>
          <a:r>
            <a:rPr lang="en-US" sz="800" b="1" i="0" strike="noStrike">
              <a:solidFill>
                <a:schemeClr val="tx1"/>
              </a:solidFill>
              <a:latin typeface="Arial Narrow" panose="020B0606020202030204" pitchFamily="34" charset="0"/>
            </a:rPr>
            <a:t>  </a:t>
          </a:r>
          <a:r>
            <a:rPr lang="en-US" sz="850" b="0" i="0" strike="noStrike">
              <a:solidFill>
                <a:schemeClr val="tx1"/>
              </a:solidFill>
              <a:latin typeface="Arial Narrow" panose="020B0606020202030204" pitchFamily="34" charset="0"/>
              <a:cs typeface="Times New Roman" pitchFamily="18" charset="0"/>
            </a:rPr>
            <a:t>I hereby certify that I am in a position to furnish the above listed articles at the position to furnish in quantities called for up to the place of delivery within the time limte stipulated herein; and the above quotations is/are careful delivery on made by me, and control and disposal.</a:t>
          </a:r>
          <a:endParaRPr lang="en-US" sz="850" b="1" i="0" strike="noStrike">
            <a:solidFill>
              <a:schemeClr val="tx1"/>
            </a:solidFill>
            <a:latin typeface="Arial Narrow" panose="020B0606020202030204" pitchFamily="34" charset="0"/>
            <a:cs typeface="Times New Roman" pitchFamily="18" charset="0"/>
          </a:endParaRPr>
        </a:p>
        <a:p>
          <a:pPr algn="l" rtl="1">
            <a:defRPr sz="1000"/>
          </a:pPr>
          <a:endParaRPr lang="en-US" sz="800" b="1" i="0" strike="noStrike">
            <a:solidFill>
              <a:srgbClr val="000000"/>
            </a:solidFill>
            <a:latin typeface="Arial Narrow" panose="020B0606020202030204" pitchFamily="34" charset="0"/>
          </a:endParaRPr>
        </a:p>
      </xdr:txBody>
    </xdr:sp>
    <xdr:clientData/>
  </xdr:twoCellAnchor>
  <xdr:twoCellAnchor>
    <xdr:from>
      <xdr:col>0</xdr:col>
      <xdr:colOff>123825</xdr:colOff>
      <xdr:row>43</xdr:row>
      <xdr:rowOff>133350</xdr:rowOff>
    </xdr:from>
    <xdr:to>
      <xdr:col>2</xdr:col>
      <xdr:colOff>238125</xdr:colOff>
      <xdr:row>43</xdr:row>
      <xdr:rowOff>133350</xdr:rowOff>
    </xdr:to>
    <xdr:sp macro="" textlink="">
      <xdr:nvSpPr>
        <xdr:cNvPr id="3" name="Line 4">
          <a:extLst>
            <a:ext uri="{FF2B5EF4-FFF2-40B4-BE49-F238E27FC236}">
              <a16:creationId xmlns:a16="http://schemas.microsoft.com/office/drawing/2014/main" id="{817AF998-D254-4F99-ADA5-2E559E54F536}"/>
            </a:ext>
          </a:extLst>
        </xdr:cNvPr>
        <xdr:cNvSpPr>
          <a:spLocks noChangeShapeType="1"/>
        </xdr:cNvSpPr>
      </xdr:nvSpPr>
      <xdr:spPr bwMode="auto">
        <a:xfrm>
          <a:off x="123825" y="8334375"/>
          <a:ext cx="1343025" cy="0"/>
        </a:xfrm>
        <a:prstGeom prst="line">
          <a:avLst/>
        </a:prstGeom>
        <a:noFill/>
        <a:ln w="9525">
          <a:solidFill>
            <a:srgbClr val="7F7F7F"/>
          </a:solidFill>
          <a:round/>
          <a:headEnd/>
          <a:tailEnd/>
        </a:ln>
      </xdr:spPr>
    </xdr:sp>
    <xdr:clientData/>
  </xdr:twoCellAnchor>
  <xdr:twoCellAnchor>
    <xdr:from>
      <xdr:col>2</xdr:col>
      <xdr:colOff>581025</xdr:colOff>
      <xdr:row>43</xdr:row>
      <xdr:rowOff>133350</xdr:rowOff>
    </xdr:from>
    <xdr:to>
      <xdr:col>2</xdr:col>
      <xdr:colOff>2371725</xdr:colOff>
      <xdr:row>43</xdr:row>
      <xdr:rowOff>133350</xdr:rowOff>
    </xdr:to>
    <xdr:sp macro="" textlink="">
      <xdr:nvSpPr>
        <xdr:cNvPr id="4" name="Line 5">
          <a:extLst>
            <a:ext uri="{FF2B5EF4-FFF2-40B4-BE49-F238E27FC236}">
              <a16:creationId xmlns:a16="http://schemas.microsoft.com/office/drawing/2014/main" id="{487157E6-F8E2-4DAF-AE10-47EA1136F89E}"/>
            </a:ext>
          </a:extLst>
        </xdr:cNvPr>
        <xdr:cNvSpPr>
          <a:spLocks noChangeShapeType="1"/>
        </xdr:cNvSpPr>
      </xdr:nvSpPr>
      <xdr:spPr bwMode="auto">
        <a:xfrm>
          <a:off x="1809750" y="8334375"/>
          <a:ext cx="1790700" cy="0"/>
        </a:xfrm>
        <a:prstGeom prst="line">
          <a:avLst/>
        </a:prstGeom>
        <a:noFill/>
        <a:ln w="9525">
          <a:solidFill>
            <a:srgbClr val="7F7F7F"/>
          </a:solidFill>
          <a:round/>
          <a:headEnd/>
          <a:tailEnd/>
        </a:ln>
      </xdr:spPr>
    </xdr:sp>
    <xdr:clientData/>
  </xdr:twoCellAnchor>
  <xdr:twoCellAnchor>
    <xdr:from>
      <xdr:col>3</xdr:col>
      <xdr:colOff>142875</xdr:colOff>
      <xdr:row>43</xdr:row>
      <xdr:rowOff>142875</xdr:rowOff>
    </xdr:from>
    <xdr:to>
      <xdr:col>4</xdr:col>
      <xdr:colOff>809625</xdr:colOff>
      <xdr:row>43</xdr:row>
      <xdr:rowOff>142875</xdr:rowOff>
    </xdr:to>
    <xdr:sp macro="" textlink="">
      <xdr:nvSpPr>
        <xdr:cNvPr id="5" name="Line 6">
          <a:extLst>
            <a:ext uri="{FF2B5EF4-FFF2-40B4-BE49-F238E27FC236}">
              <a16:creationId xmlns:a16="http://schemas.microsoft.com/office/drawing/2014/main" id="{5DBC48EB-7D62-4438-A33E-DFBBC835A0FC}"/>
            </a:ext>
          </a:extLst>
        </xdr:cNvPr>
        <xdr:cNvSpPr>
          <a:spLocks noChangeShapeType="1"/>
        </xdr:cNvSpPr>
      </xdr:nvSpPr>
      <xdr:spPr bwMode="auto">
        <a:xfrm>
          <a:off x="4705350" y="8334375"/>
          <a:ext cx="1466850" cy="0"/>
        </a:xfrm>
        <a:prstGeom prst="line">
          <a:avLst/>
        </a:prstGeom>
        <a:noFill/>
        <a:ln w="9525">
          <a:solidFill>
            <a:srgbClr val="7F7F7F"/>
          </a:solidFill>
          <a:round/>
          <a:headEnd/>
          <a:tailEnd/>
        </a:ln>
      </xdr:spPr>
    </xdr:sp>
    <xdr:clientData/>
  </xdr:twoCellAnchor>
  <xdr:twoCellAnchor editAs="oneCell">
    <xdr:from>
      <xdr:col>0</xdr:col>
      <xdr:colOff>104775</xdr:colOff>
      <xdr:row>0</xdr:row>
      <xdr:rowOff>9525</xdr:rowOff>
    </xdr:from>
    <xdr:to>
      <xdr:col>1</xdr:col>
      <xdr:colOff>438151</xdr:colOff>
      <xdr:row>5</xdr:row>
      <xdr:rowOff>19050</xdr:rowOff>
    </xdr:to>
    <xdr:pic>
      <xdr:nvPicPr>
        <xdr:cNvPr id="6" name="Picture 1" descr="https://tse1.mm.bing.net/th?id=OIP.szTsVpTe6BDdd1_aPBHeugHaHZ&amp;pid=15.1&amp;P=0&amp;w=300&amp;h=300">
          <a:extLst>
            <a:ext uri="{FF2B5EF4-FFF2-40B4-BE49-F238E27FC236}">
              <a16:creationId xmlns:a16="http://schemas.microsoft.com/office/drawing/2014/main" id="{898B32F6-5931-49C9-B42E-A8A2749B40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4775" y="9525"/>
          <a:ext cx="942976" cy="105727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828675</xdr:colOff>
      <xdr:row>37</xdr:row>
      <xdr:rowOff>0</xdr:rowOff>
    </xdr:from>
    <xdr:to>
      <xdr:col>4</xdr:col>
      <xdr:colOff>714375</xdr:colOff>
      <xdr:row>37</xdr:row>
      <xdr:rowOff>0</xdr:rowOff>
    </xdr:to>
    <xdr:sp macro="" textlink="">
      <xdr:nvSpPr>
        <xdr:cNvPr id="2" name="Line 16">
          <a:extLst>
            <a:ext uri="{FF2B5EF4-FFF2-40B4-BE49-F238E27FC236}">
              <a16:creationId xmlns:a16="http://schemas.microsoft.com/office/drawing/2014/main" id="{7B46A265-0F5B-4D54-BA3D-DCC3565A06B3}"/>
            </a:ext>
          </a:extLst>
        </xdr:cNvPr>
        <xdr:cNvSpPr>
          <a:spLocks noChangeShapeType="1"/>
        </xdr:cNvSpPr>
      </xdr:nvSpPr>
      <xdr:spPr bwMode="auto">
        <a:xfrm>
          <a:off x="6438900" y="8496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 name="Line 17">
          <a:extLst>
            <a:ext uri="{FF2B5EF4-FFF2-40B4-BE49-F238E27FC236}">
              <a16:creationId xmlns:a16="http://schemas.microsoft.com/office/drawing/2014/main" id="{9F3E4091-57A3-48D5-980B-4FB8BDD96044}"/>
            </a:ext>
          </a:extLst>
        </xdr:cNvPr>
        <xdr:cNvSpPr>
          <a:spLocks noChangeShapeType="1"/>
        </xdr:cNvSpPr>
      </xdr:nvSpPr>
      <xdr:spPr bwMode="auto">
        <a:xfrm flipH="1">
          <a:off x="5724525" y="8496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37</xdr:row>
      <xdr:rowOff>0</xdr:rowOff>
    </xdr:from>
    <xdr:to>
      <xdr:col>5</xdr:col>
      <xdr:colOff>0</xdr:colOff>
      <xdr:row>37</xdr:row>
      <xdr:rowOff>0</xdr:rowOff>
    </xdr:to>
    <xdr:sp macro="" textlink="">
      <xdr:nvSpPr>
        <xdr:cNvPr id="4" name="Line 18">
          <a:extLst>
            <a:ext uri="{FF2B5EF4-FFF2-40B4-BE49-F238E27FC236}">
              <a16:creationId xmlns:a16="http://schemas.microsoft.com/office/drawing/2014/main" id="{B4695638-0302-4C45-8376-528CA25C44D5}"/>
            </a:ext>
          </a:extLst>
        </xdr:cNvPr>
        <xdr:cNvSpPr>
          <a:spLocks noChangeShapeType="1"/>
        </xdr:cNvSpPr>
      </xdr:nvSpPr>
      <xdr:spPr bwMode="auto">
        <a:xfrm flipH="1">
          <a:off x="6438900" y="8496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37</xdr:row>
      <xdr:rowOff>0</xdr:rowOff>
    </xdr:from>
    <xdr:to>
      <xdr:col>5</xdr:col>
      <xdr:colOff>0</xdr:colOff>
      <xdr:row>37</xdr:row>
      <xdr:rowOff>0</xdr:rowOff>
    </xdr:to>
    <xdr:sp macro="" textlink="">
      <xdr:nvSpPr>
        <xdr:cNvPr id="5" name="Line 19">
          <a:extLst>
            <a:ext uri="{FF2B5EF4-FFF2-40B4-BE49-F238E27FC236}">
              <a16:creationId xmlns:a16="http://schemas.microsoft.com/office/drawing/2014/main" id="{053CBAD5-469F-4415-B369-2E66BECA529E}"/>
            </a:ext>
          </a:extLst>
        </xdr:cNvPr>
        <xdr:cNvSpPr>
          <a:spLocks noChangeShapeType="1"/>
        </xdr:cNvSpPr>
      </xdr:nvSpPr>
      <xdr:spPr bwMode="auto">
        <a:xfrm flipH="1">
          <a:off x="6438900" y="8496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266700</xdr:colOff>
      <xdr:row>37</xdr:row>
      <xdr:rowOff>0</xdr:rowOff>
    </xdr:from>
    <xdr:to>
      <xdr:col>2</xdr:col>
      <xdr:colOff>266700</xdr:colOff>
      <xdr:row>37</xdr:row>
      <xdr:rowOff>0</xdr:rowOff>
    </xdr:to>
    <xdr:sp macro="" textlink="">
      <xdr:nvSpPr>
        <xdr:cNvPr id="6" name="Line 20">
          <a:extLst>
            <a:ext uri="{FF2B5EF4-FFF2-40B4-BE49-F238E27FC236}">
              <a16:creationId xmlns:a16="http://schemas.microsoft.com/office/drawing/2014/main" id="{98D04C6E-C1AE-4CBE-903E-4319D0878766}"/>
            </a:ext>
          </a:extLst>
        </xdr:cNvPr>
        <xdr:cNvSpPr>
          <a:spLocks noChangeShapeType="1"/>
        </xdr:cNvSpPr>
      </xdr:nvSpPr>
      <xdr:spPr bwMode="auto">
        <a:xfrm flipH="1">
          <a:off x="3552825" y="8496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48929</xdr:colOff>
      <xdr:row>22</xdr:row>
      <xdr:rowOff>133350</xdr:rowOff>
    </xdr:from>
    <xdr:to>
      <xdr:col>0</xdr:col>
      <xdr:colOff>306104</xdr:colOff>
      <xdr:row>24</xdr:row>
      <xdr:rowOff>0</xdr:rowOff>
    </xdr:to>
    <xdr:sp macro="" textlink="">
      <xdr:nvSpPr>
        <xdr:cNvPr id="7" name="Rectangle 52">
          <a:extLst>
            <a:ext uri="{FF2B5EF4-FFF2-40B4-BE49-F238E27FC236}">
              <a16:creationId xmlns:a16="http://schemas.microsoft.com/office/drawing/2014/main" id="{ED1D75D3-D750-420A-A041-DB02E38CA597}"/>
            </a:ext>
          </a:extLst>
        </xdr:cNvPr>
        <xdr:cNvSpPr>
          <a:spLocks noChangeArrowheads="1"/>
        </xdr:cNvSpPr>
      </xdr:nvSpPr>
      <xdr:spPr bwMode="auto">
        <a:xfrm>
          <a:off x="48929" y="5467350"/>
          <a:ext cx="257175" cy="257175"/>
        </a:xfrm>
        <a:prstGeom prst="rect">
          <a:avLst/>
        </a:prstGeom>
        <a:solidFill>
          <a:srgbClr val="FFFFFF"/>
        </a:solidFill>
        <a:ln w="9525">
          <a:solidFill>
            <a:srgbClr val="000000"/>
          </a:solidFill>
          <a:miter lim="800000"/>
          <a:headEnd/>
          <a:tailEnd/>
        </a:ln>
      </xdr:spPr>
    </xdr:sp>
    <xdr:clientData/>
  </xdr:twoCellAnchor>
  <xdr:twoCellAnchor>
    <xdr:from>
      <xdr:col>2</xdr:col>
      <xdr:colOff>1104900</xdr:colOff>
      <xdr:row>10</xdr:row>
      <xdr:rowOff>266700</xdr:rowOff>
    </xdr:from>
    <xdr:to>
      <xdr:col>2</xdr:col>
      <xdr:colOff>723900</xdr:colOff>
      <xdr:row>10</xdr:row>
      <xdr:rowOff>266700</xdr:rowOff>
    </xdr:to>
    <xdr:sp macro="" textlink="">
      <xdr:nvSpPr>
        <xdr:cNvPr id="8" name="Line 59">
          <a:extLst>
            <a:ext uri="{FF2B5EF4-FFF2-40B4-BE49-F238E27FC236}">
              <a16:creationId xmlns:a16="http://schemas.microsoft.com/office/drawing/2014/main" id="{8589A287-D175-49B0-B218-5057CA26731B}"/>
            </a:ext>
          </a:extLst>
        </xdr:cNvPr>
        <xdr:cNvSpPr>
          <a:spLocks noChangeShapeType="1"/>
        </xdr:cNvSpPr>
      </xdr:nvSpPr>
      <xdr:spPr bwMode="auto">
        <a:xfrm>
          <a:off x="4391025" y="2543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0</xdr:rowOff>
    </xdr:from>
    <xdr:to>
      <xdr:col>5</xdr:col>
      <xdr:colOff>0</xdr:colOff>
      <xdr:row>10</xdr:row>
      <xdr:rowOff>0</xdr:rowOff>
    </xdr:to>
    <xdr:sp macro="" textlink="">
      <xdr:nvSpPr>
        <xdr:cNvPr id="9" name="Line 65">
          <a:extLst>
            <a:ext uri="{FF2B5EF4-FFF2-40B4-BE49-F238E27FC236}">
              <a16:creationId xmlns:a16="http://schemas.microsoft.com/office/drawing/2014/main" id="{03F43D46-515E-44D3-BBDD-F4C991929E7F}"/>
            </a:ext>
          </a:extLst>
        </xdr:cNvPr>
        <xdr:cNvSpPr>
          <a:spLocks noChangeShapeType="1"/>
        </xdr:cNvSpPr>
      </xdr:nvSpPr>
      <xdr:spPr bwMode="auto">
        <a:xfrm>
          <a:off x="643890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0</xdr:rowOff>
    </xdr:from>
    <xdr:to>
      <xdr:col>5</xdr:col>
      <xdr:colOff>0</xdr:colOff>
      <xdr:row>12</xdr:row>
      <xdr:rowOff>0</xdr:rowOff>
    </xdr:to>
    <xdr:sp macro="" textlink="">
      <xdr:nvSpPr>
        <xdr:cNvPr id="10" name="Line 66">
          <a:extLst>
            <a:ext uri="{FF2B5EF4-FFF2-40B4-BE49-F238E27FC236}">
              <a16:creationId xmlns:a16="http://schemas.microsoft.com/office/drawing/2014/main" id="{2860E1DB-0949-47BB-A146-306BAE340D6D}"/>
            </a:ext>
          </a:extLst>
        </xdr:cNvPr>
        <xdr:cNvSpPr>
          <a:spLocks noChangeShapeType="1"/>
        </xdr:cNvSpPr>
      </xdr:nvSpPr>
      <xdr:spPr bwMode="auto">
        <a:xfrm>
          <a:off x="6438900" y="277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0</xdr:rowOff>
    </xdr:from>
    <xdr:to>
      <xdr:col>5</xdr:col>
      <xdr:colOff>0</xdr:colOff>
      <xdr:row>11</xdr:row>
      <xdr:rowOff>0</xdr:rowOff>
    </xdr:to>
    <xdr:sp macro="" textlink="">
      <xdr:nvSpPr>
        <xdr:cNvPr id="11" name="Line 67">
          <a:extLst>
            <a:ext uri="{FF2B5EF4-FFF2-40B4-BE49-F238E27FC236}">
              <a16:creationId xmlns:a16="http://schemas.microsoft.com/office/drawing/2014/main" id="{E8FFD6F2-0436-4ADF-AD5A-989326C5D051}"/>
            </a:ext>
          </a:extLst>
        </xdr:cNvPr>
        <xdr:cNvSpPr>
          <a:spLocks noChangeShapeType="1"/>
        </xdr:cNvSpPr>
      </xdr:nvSpPr>
      <xdr:spPr bwMode="auto">
        <a:xfrm>
          <a:off x="6438900" y="2543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95250</xdr:colOff>
      <xdr:row>20</xdr:row>
      <xdr:rowOff>133350</xdr:rowOff>
    </xdr:from>
    <xdr:to>
      <xdr:col>10</xdr:col>
      <xdr:colOff>142875</xdr:colOff>
      <xdr:row>21</xdr:row>
      <xdr:rowOff>38100</xdr:rowOff>
    </xdr:to>
    <xdr:sp macro="" textlink="">
      <xdr:nvSpPr>
        <xdr:cNvPr id="12" name="Text Box 82">
          <a:extLst>
            <a:ext uri="{FF2B5EF4-FFF2-40B4-BE49-F238E27FC236}">
              <a16:creationId xmlns:a16="http://schemas.microsoft.com/office/drawing/2014/main" id="{00B706D5-9C8F-4127-BF94-03F4BEAE752D}"/>
            </a:ext>
          </a:extLst>
        </xdr:cNvPr>
        <xdr:cNvSpPr txBox="1">
          <a:spLocks noChangeArrowheads="1"/>
        </xdr:cNvSpPr>
      </xdr:nvSpPr>
      <xdr:spPr bwMode="auto">
        <a:xfrm>
          <a:off x="6534150" y="5010150"/>
          <a:ext cx="28098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171450</xdr:colOff>
      <xdr:row>22</xdr:row>
      <xdr:rowOff>66675</xdr:rowOff>
    </xdr:from>
    <xdr:to>
      <xdr:col>2</xdr:col>
      <xdr:colOff>428625</xdr:colOff>
      <xdr:row>23</xdr:row>
      <xdr:rowOff>104775</xdr:rowOff>
    </xdr:to>
    <xdr:sp macro="" textlink="">
      <xdr:nvSpPr>
        <xdr:cNvPr id="13" name="Rectangle 52">
          <a:extLst>
            <a:ext uri="{FF2B5EF4-FFF2-40B4-BE49-F238E27FC236}">
              <a16:creationId xmlns:a16="http://schemas.microsoft.com/office/drawing/2014/main" id="{BF174EBB-82E0-4EBF-9CFC-73F2E10B877B}"/>
            </a:ext>
          </a:extLst>
        </xdr:cNvPr>
        <xdr:cNvSpPr>
          <a:spLocks noChangeArrowheads="1"/>
        </xdr:cNvSpPr>
      </xdr:nvSpPr>
      <xdr:spPr bwMode="auto">
        <a:xfrm>
          <a:off x="3457575" y="5400675"/>
          <a:ext cx="257175" cy="238125"/>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1952625</xdr:colOff>
      <xdr:row>0</xdr:row>
      <xdr:rowOff>76200</xdr:rowOff>
    </xdr:from>
    <xdr:to>
      <xdr:col>2</xdr:col>
      <xdr:colOff>495300</xdr:colOff>
      <xdr:row>2</xdr:row>
      <xdr:rowOff>76200</xdr:rowOff>
    </xdr:to>
    <xdr:pic>
      <xdr:nvPicPr>
        <xdr:cNvPr id="14" name="Picture 13" descr="C:\Users\DepEd\Desktop\New-DepEd-Official-Seal.jpg">
          <a:extLst>
            <a:ext uri="{FF2B5EF4-FFF2-40B4-BE49-F238E27FC236}">
              <a16:creationId xmlns:a16="http://schemas.microsoft.com/office/drawing/2014/main" id="{3561A5A8-AB31-4102-B366-AD31953F99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1325" y="76200"/>
          <a:ext cx="8001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171450</xdr:colOff>
      <xdr:row>24</xdr:row>
      <xdr:rowOff>72259</xdr:rowOff>
    </xdr:from>
    <xdr:to>
      <xdr:col>2</xdr:col>
      <xdr:colOff>428625</xdr:colOff>
      <xdr:row>25</xdr:row>
      <xdr:rowOff>143204</xdr:rowOff>
    </xdr:to>
    <xdr:sp macro="" textlink="">
      <xdr:nvSpPr>
        <xdr:cNvPr id="15" name="Rectangle 52">
          <a:extLst>
            <a:ext uri="{FF2B5EF4-FFF2-40B4-BE49-F238E27FC236}">
              <a16:creationId xmlns:a16="http://schemas.microsoft.com/office/drawing/2014/main" id="{D58E4D62-4405-4A97-80B6-CD10A4343A7B}"/>
            </a:ext>
          </a:extLst>
        </xdr:cNvPr>
        <xdr:cNvSpPr>
          <a:spLocks noChangeArrowheads="1"/>
        </xdr:cNvSpPr>
      </xdr:nvSpPr>
      <xdr:spPr bwMode="auto">
        <a:xfrm>
          <a:off x="3457575" y="5796784"/>
          <a:ext cx="257175" cy="23287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43A6A-E00A-4B2E-A6A6-8608DDDD2D26}">
  <sheetPr>
    <pageSetUpPr fitToPage="1"/>
  </sheetPr>
  <dimension ref="A1:N80"/>
  <sheetViews>
    <sheetView topLeftCell="A15" zoomScale="145" zoomScaleNormal="145" workbookViewId="0">
      <selection activeCell="A38" sqref="A38"/>
    </sheetView>
  </sheetViews>
  <sheetFormatPr defaultRowHeight="13.5" x14ac:dyDescent="0.25"/>
  <cols>
    <col min="1" max="1" width="25.140625" style="9" customWidth="1"/>
    <col min="2" max="2" width="14.140625" style="6" customWidth="1"/>
    <col min="3" max="3" width="4.7109375" style="1" customWidth="1"/>
    <col min="4" max="4" width="4.85546875" style="1" customWidth="1"/>
    <col min="5" max="6" width="4.7109375" style="1" customWidth="1"/>
    <col min="7" max="7" width="1.42578125" style="4" customWidth="1"/>
    <col min="8" max="8" width="12.42578125" style="9" customWidth="1"/>
    <col min="9" max="9" width="12.7109375" style="1" customWidth="1"/>
    <col min="10" max="10" width="13.28515625" style="6" customWidth="1"/>
    <col min="11" max="14" width="4.7109375" style="1" customWidth="1"/>
    <col min="15" max="16384" width="9.140625" style="1"/>
  </cols>
  <sheetData>
    <row r="1" spans="1:14" ht="13.5" customHeight="1" x14ac:dyDescent="0.25">
      <c r="A1" s="613" t="s">
        <v>0</v>
      </c>
      <c r="B1" s="613"/>
      <c r="C1" s="613"/>
      <c r="D1" s="613"/>
      <c r="E1" s="613"/>
      <c r="F1" s="613"/>
      <c r="G1" s="613"/>
      <c r="H1" s="613"/>
      <c r="I1" s="613"/>
      <c r="J1" s="613"/>
      <c r="K1" s="613"/>
      <c r="L1" s="613"/>
      <c r="M1" s="613"/>
      <c r="N1" s="613"/>
    </row>
    <row r="2" spans="1:14" ht="5.0999999999999996" customHeight="1" x14ac:dyDescent="0.25">
      <c r="A2" s="2"/>
      <c r="B2" s="3"/>
      <c r="C2" s="28"/>
      <c r="D2" s="28"/>
      <c r="E2" s="28"/>
      <c r="F2" s="28"/>
      <c r="G2" s="28"/>
      <c r="H2" s="2"/>
      <c r="I2" s="28"/>
      <c r="J2" s="3"/>
      <c r="K2" s="28"/>
      <c r="L2" s="28"/>
      <c r="M2" s="28"/>
      <c r="N2" s="28"/>
    </row>
    <row r="3" spans="1:14" ht="12.75" customHeight="1" x14ac:dyDescent="0.25">
      <c r="A3" s="2" t="s">
        <v>87</v>
      </c>
      <c r="B3" s="3"/>
      <c r="C3" s="28"/>
      <c r="H3" s="2" t="s">
        <v>1</v>
      </c>
      <c r="I3" s="2"/>
      <c r="J3" s="28"/>
      <c r="K3" s="28"/>
      <c r="L3" s="28"/>
      <c r="M3" s="2"/>
      <c r="N3" s="28"/>
    </row>
    <row r="4" spans="1:14" x14ac:dyDescent="0.25">
      <c r="A4" s="2" t="s">
        <v>88</v>
      </c>
      <c r="B4" s="3"/>
      <c r="C4" s="28"/>
      <c r="D4" s="28"/>
      <c r="E4" s="28"/>
      <c r="F4" s="28"/>
      <c r="G4" s="28"/>
      <c r="H4" s="5" t="s">
        <v>2</v>
      </c>
      <c r="N4" s="28"/>
    </row>
    <row r="5" spans="1:14" ht="5.0999999999999996" customHeight="1" x14ac:dyDescent="0.25">
      <c r="A5" s="7"/>
      <c r="B5" s="8"/>
    </row>
    <row r="6" spans="1:14" s="4" customFormat="1" ht="24" customHeight="1" x14ac:dyDescent="0.25">
      <c r="A6" s="10" t="s">
        <v>3</v>
      </c>
      <c r="B6" s="11" t="s">
        <v>4</v>
      </c>
      <c r="C6" s="614" t="s">
        <v>5</v>
      </c>
      <c r="D6" s="615"/>
      <c r="E6" s="616" t="s">
        <v>6</v>
      </c>
      <c r="F6" s="616"/>
      <c r="G6" s="616"/>
      <c r="H6" s="29" t="s">
        <v>7</v>
      </c>
      <c r="I6" s="29" t="s">
        <v>6</v>
      </c>
      <c r="J6" s="29" t="s">
        <v>8</v>
      </c>
      <c r="K6" s="616" t="s">
        <v>6</v>
      </c>
      <c r="L6" s="616"/>
      <c r="M6" s="616"/>
      <c r="N6" s="616"/>
    </row>
    <row r="7" spans="1:14" s="4" customFormat="1" ht="15" customHeight="1" x14ac:dyDescent="0.25">
      <c r="A7" s="12" t="s">
        <v>9</v>
      </c>
      <c r="B7" s="50" t="s">
        <v>10</v>
      </c>
      <c r="C7" s="617"/>
      <c r="D7" s="617"/>
      <c r="E7" s="617"/>
      <c r="F7" s="617"/>
      <c r="G7" s="617"/>
      <c r="H7" s="13"/>
      <c r="I7" s="30"/>
      <c r="J7" s="14"/>
      <c r="K7" s="617"/>
      <c r="L7" s="617"/>
      <c r="M7" s="617"/>
      <c r="N7" s="617"/>
    </row>
    <row r="8" spans="1:14" ht="15" customHeight="1" x14ac:dyDescent="0.25">
      <c r="A8" s="12" t="s">
        <v>11</v>
      </c>
      <c r="B8" s="50" t="s">
        <v>12</v>
      </c>
      <c r="C8" s="617"/>
      <c r="D8" s="617"/>
      <c r="E8" s="617"/>
      <c r="F8" s="617"/>
      <c r="G8" s="617"/>
      <c r="H8" s="13"/>
      <c r="I8" s="30"/>
      <c r="J8" s="14"/>
      <c r="K8" s="617"/>
      <c r="L8" s="617"/>
      <c r="M8" s="617"/>
      <c r="N8" s="617"/>
    </row>
    <row r="9" spans="1:14" ht="15" customHeight="1" x14ac:dyDescent="0.25">
      <c r="A9" s="12" t="s">
        <v>13</v>
      </c>
      <c r="B9" s="50" t="s">
        <v>12</v>
      </c>
      <c r="C9" s="617"/>
      <c r="D9" s="617"/>
      <c r="E9" s="617"/>
      <c r="F9" s="617"/>
      <c r="G9" s="617"/>
      <c r="H9" s="13"/>
      <c r="I9" s="30"/>
      <c r="J9" s="14"/>
      <c r="K9" s="617"/>
      <c r="L9" s="617"/>
      <c r="M9" s="617"/>
      <c r="N9" s="617"/>
    </row>
    <row r="10" spans="1:14" ht="13.5" customHeight="1" x14ac:dyDescent="0.25">
      <c r="A10" s="619" t="s">
        <v>82</v>
      </c>
      <c r="B10" s="619"/>
      <c r="C10" s="619"/>
      <c r="D10" s="619"/>
      <c r="E10" s="619"/>
      <c r="F10" s="619"/>
      <c r="G10" s="619"/>
      <c r="H10" s="619"/>
      <c r="I10" s="619"/>
      <c r="J10" s="619"/>
      <c r="K10" s="619"/>
      <c r="L10" s="619"/>
      <c r="M10" s="619"/>
      <c r="N10" s="619"/>
    </row>
    <row r="11" spans="1:14" x14ac:dyDescent="0.25">
      <c r="A11" s="15"/>
      <c r="B11" s="8"/>
      <c r="C11" s="16"/>
      <c r="D11" s="16"/>
      <c r="E11" s="16"/>
      <c r="F11" s="16"/>
      <c r="G11" s="16"/>
      <c r="H11" s="17"/>
      <c r="I11" s="16"/>
      <c r="J11" s="8"/>
      <c r="K11" s="16"/>
      <c r="L11" s="16"/>
      <c r="M11" s="16"/>
      <c r="N11" s="16"/>
    </row>
    <row r="12" spans="1:14" s="4" customFormat="1" ht="15" customHeight="1" x14ac:dyDescent="0.25">
      <c r="A12" s="26" t="s">
        <v>3</v>
      </c>
      <c r="B12" s="22" t="s">
        <v>4</v>
      </c>
      <c r="C12" s="32"/>
      <c r="D12" s="32"/>
      <c r="E12" s="32"/>
      <c r="F12" s="32"/>
      <c r="G12" s="32"/>
      <c r="H12" s="620" t="s">
        <v>3</v>
      </c>
      <c r="I12" s="621"/>
      <c r="J12" s="22" t="s">
        <v>4</v>
      </c>
      <c r="K12" s="32"/>
      <c r="L12" s="32"/>
      <c r="M12" s="32"/>
      <c r="N12" s="32"/>
    </row>
    <row r="13" spans="1:14" x14ac:dyDescent="0.25">
      <c r="A13" s="26" t="s">
        <v>80</v>
      </c>
      <c r="B13" s="22"/>
      <c r="C13" s="22">
        <v>1</v>
      </c>
      <c r="D13" s="22">
        <v>2</v>
      </c>
      <c r="E13" s="22">
        <v>3</v>
      </c>
      <c r="F13" s="22">
        <v>4</v>
      </c>
      <c r="G13" s="3"/>
      <c r="H13" s="26" t="s">
        <v>79</v>
      </c>
      <c r="I13" s="34"/>
      <c r="J13" s="22"/>
      <c r="K13" s="22">
        <v>1</v>
      </c>
      <c r="L13" s="22">
        <v>2</v>
      </c>
      <c r="M13" s="22">
        <v>3</v>
      </c>
      <c r="N13" s="22">
        <v>4</v>
      </c>
    </row>
    <row r="14" spans="1:14" x14ac:dyDescent="0.25">
      <c r="A14" s="25" t="s">
        <v>14</v>
      </c>
      <c r="B14" s="47" t="s">
        <v>15</v>
      </c>
      <c r="C14" s="22"/>
      <c r="D14" s="22"/>
      <c r="E14" s="22"/>
      <c r="F14" s="22"/>
      <c r="G14" s="3"/>
      <c r="H14" s="25" t="s">
        <v>14</v>
      </c>
      <c r="I14" s="25"/>
      <c r="J14" s="47" t="s">
        <v>15</v>
      </c>
      <c r="K14" s="22"/>
      <c r="L14" s="22"/>
      <c r="M14" s="22"/>
      <c r="N14" s="22"/>
    </row>
    <row r="15" spans="1:14" x14ac:dyDescent="0.25">
      <c r="A15" s="25" t="s">
        <v>16</v>
      </c>
      <c r="B15" s="47" t="s">
        <v>17</v>
      </c>
      <c r="C15" s="22"/>
      <c r="D15" s="22"/>
      <c r="E15" s="22"/>
      <c r="F15" s="22"/>
      <c r="G15" s="3"/>
      <c r="H15" s="628" t="s">
        <v>18</v>
      </c>
      <c r="I15" s="628"/>
      <c r="J15" s="47"/>
      <c r="K15" s="22"/>
      <c r="L15" s="22"/>
      <c r="M15" s="22"/>
      <c r="N15" s="22"/>
    </row>
    <row r="16" spans="1:14" x14ac:dyDescent="0.25">
      <c r="A16" s="25" t="s">
        <v>19</v>
      </c>
      <c r="B16" s="47" t="s">
        <v>17</v>
      </c>
      <c r="C16" s="22"/>
      <c r="D16" s="22"/>
      <c r="E16" s="22"/>
      <c r="F16" s="22"/>
      <c r="G16" s="3"/>
      <c r="H16" s="628" t="s">
        <v>20</v>
      </c>
      <c r="I16" s="628"/>
      <c r="J16" s="47"/>
      <c r="K16" s="22"/>
      <c r="L16" s="22"/>
      <c r="M16" s="22"/>
      <c r="N16" s="22"/>
    </row>
    <row r="17" spans="1:14" x14ac:dyDescent="0.25">
      <c r="A17" s="25" t="s">
        <v>21</v>
      </c>
      <c r="B17" s="24"/>
      <c r="C17" s="22"/>
      <c r="D17" s="22"/>
      <c r="E17" s="22"/>
      <c r="F17" s="22"/>
      <c r="G17" s="3"/>
      <c r="H17" s="628" t="s">
        <v>22</v>
      </c>
      <c r="I17" s="628"/>
      <c r="J17" s="47"/>
      <c r="K17" s="22"/>
      <c r="L17" s="22"/>
      <c r="M17" s="22"/>
      <c r="N17" s="22"/>
    </row>
    <row r="18" spans="1:14" x14ac:dyDescent="0.25">
      <c r="A18" s="25" t="s">
        <v>23</v>
      </c>
      <c r="B18" s="24"/>
      <c r="C18" s="22"/>
      <c r="D18" s="22"/>
      <c r="E18" s="22"/>
      <c r="F18" s="22"/>
      <c r="G18" s="3"/>
      <c r="H18" s="35" t="s">
        <v>24</v>
      </c>
      <c r="I18" s="36"/>
      <c r="J18" s="47" t="s">
        <v>25</v>
      </c>
      <c r="K18" s="22"/>
      <c r="L18" s="22"/>
      <c r="M18" s="22"/>
      <c r="N18" s="22"/>
    </row>
    <row r="19" spans="1:14" x14ac:dyDescent="0.25">
      <c r="A19" s="25" t="s">
        <v>26</v>
      </c>
      <c r="B19" s="47" t="s">
        <v>27</v>
      </c>
      <c r="C19" s="26"/>
      <c r="D19" s="22"/>
      <c r="E19" s="22"/>
      <c r="F19" s="22"/>
      <c r="G19" s="3"/>
      <c r="H19" s="628" t="s">
        <v>28</v>
      </c>
      <c r="I19" s="628"/>
      <c r="J19" s="47" t="s">
        <v>29</v>
      </c>
      <c r="K19" s="22"/>
      <c r="L19" s="22"/>
      <c r="M19" s="22"/>
      <c r="N19" s="22"/>
    </row>
    <row r="20" spans="1:14" x14ac:dyDescent="0.25">
      <c r="A20" s="35" t="s">
        <v>30</v>
      </c>
      <c r="B20" s="47" t="s">
        <v>31</v>
      </c>
      <c r="C20" s="26"/>
      <c r="D20" s="22"/>
      <c r="E20" s="22"/>
      <c r="F20" s="22"/>
      <c r="G20" s="3"/>
      <c r="H20" s="628" t="s">
        <v>32</v>
      </c>
      <c r="I20" s="628"/>
      <c r="J20" s="47"/>
      <c r="K20" s="22"/>
      <c r="L20" s="22"/>
      <c r="M20" s="22"/>
      <c r="N20" s="22"/>
    </row>
    <row r="21" spans="1:14" x14ac:dyDescent="0.25">
      <c r="A21" s="35" t="s">
        <v>22</v>
      </c>
      <c r="B21" s="24"/>
      <c r="C21" s="26"/>
      <c r="D21" s="22"/>
      <c r="E21" s="22"/>
      <c r="F21" s="22"/>
      <c r="G21" s="3"/>
      <c r="H21" s="35" t="s">
        <v>33</v>
      </c>
      <c r="I21" s="36"/>
      <c r="J21" s="47"/>
      <c r="K21" s="22"/>
      <c r="L21" s="22"/>
      <c r="M21" s="22"/>
      <c r="N21" s="22"/>
    </row>
    <row r="22" spans="1:14" x14ac:dyDescent="0.25">
      <c r="A22" s="35" t="s">
        <v>34</v>
      </c>
      <c r="B22" s="47" t="s">
        <v>35</v>
      </c>
      <c r="C22" s="26"/>
      <c r="D22" s="22"/>
      <c r="E22" s="22"/>
      <c r="F22" s="22"/>
      <c r="G22" s="3"/>
      <c r="H22" s="35" t="s">
        <v>36</v>
      </c>
      <c r="I22" s="36"/>
      <c r="J22" s="47" t="s">
        <v>37</v>
      </c>
      <c r="K22" s="22"/>
      <c r="L22" s="22"/>
      <c r="M22" s="22"/>
      <c r="N22" s="22"/>
    </row>
    <row r="23" spans="1:14" s="4" customFormat="1" ht="13.5" customHeight="1" x14ac:dyDescent="0.25">
      <c r="A23" s="37" t="s">
        <v>38</v>
      </c>
      <c r="B23" s="37"/>
      <c r="C23" s="37"/>
      <c r="D23" s="37"/>
      <c r="E23" s="37"/>
      <c r="F23" s="37"/>
      <c r="G23" s="38"/>
      <c r="H23" s="628" t="s">
        <v>34</v>
      </c>
      <c r="I23" s="628"/>
      <c r="J23" s="47" t="s">
        <v>39</v>
      </c>
      <c r="K23" s="39"/>
      <c r="L23" s="39"/>
      <c r="M23" s="39"/>
      <c r="N23" s="22"/>
    </row>
    <row r="24" spans="1:14" ht="13.5" customHeight="1" x14ac:dyDescent="0.25">
      <c r="A24" s="40" t="s">
        <v>40</v>
      </c>
      <c r="B24" s="18"/>
      <c r="C24" s="40"/>
      <c r="D24" s="40"/>
      <c r="E24" s="40"/>
      <c r="F24" s="40"/>
      <c r="G24" s="38"/>
      <c r="H24" s="38"/>
      <c r="I24" s="38"/>
      <c r="J24" s="19"/>
      <c r="K24" s="38"/>
      <c r="L24" s="38"/>
      <c r="M24" s="38"/>
      <c r="N24" s="41"/>
    </row>
    <row r="25" spans="1:14" ht="8.25" customHeight="1" x14ac:dyDescent="0.25">
      <c r="A25" s="42"/>
      <c r="B25" s="8"/>
      <c r="C25" s="41"/>
      <c r="D25" s="41"/>
      <c r="E25" s="41"/>
      <c r="F25" s="41"/>
      <c r="G25" s="32"/>
      <c r="H25" s="43"/>
      <c r="I25" s="41"/>
      <c r="K25" s="41"/>
      <c r="L25" s="41"/>
      <c r="M25" s="41"/>
      <c r="N25" s="41"/>
    </row>
    <row r="26" spans="1:14" s="4" customFormat="1" x14ac:dyDescent="0.25">
      <c r="A26" s="26" t="s">
        <v>70</v>
      </c>
      <c r="B26" s="22"/>
      <c r="C26" s="22">
        <v>1</v>
      </c>
      <c r="D26" s="22">
        <v>2</v>
      </c>
      <c r="E26" s="22">
        <v>3</v>
      </c>
      <c r="F26" s="22">
        <v>4</v>
      </c>
      <c r="G26" s="3"/>
      <c r="H26" s="26" t="s">
        <v>41</v>
      </c>
      <c r="I26" s="34"/>
      <c r="J26" s="22"/>
      <c r="K26" s="22">
        <v>1</v>
      </c>
      <c r="L26" s="22">
        <v>2</v>
      </c>
      <c r="M26" s="22">
        <v>3</v>
      </c>
      <c r="N26" s="22">
        <v>4</v>
      </c>
    </row>
    <row r="27" spans="1:14" s="4" customFormat="1" x14ac:dyDescent="0.25">
      <c r="A27" s="25" t="s">
        <v>14</v>
      </c>
      <c r="B27" s="47" t="s">
        <v>15</v>
      </c>
      <c r="C27" s="22"/>
      <c r="D27" s="22"/>
      <c r="E27" s="22"/>
      <c r="F27" s="22"/>
      <c r="G27" s="3"/>
      <c r="H27" s="634">
        <v>5020399000</v>
      </c>
      <c r="I27" s="634"/>
      <c r="J27" s="22"/>
      <c r="K27" s="22"/>
      <c r="L27" s="22"/>
      <c r="M27" s="22"/>
      <c r="N27" s="22"/>
    </row>
    <row r="28" spans="1:14" x14ac:dyDescent="0.25">
      <c r="A28" s="35" t="s">
        <v>18</v>
      </c>
      <c r="B28" s="48"/>
      <c r="C28" s="33"/>
      <c r="D28" s="33"/>
      <c r="E28" s="33"/>
      <c r="F28" s="33"/>
      <c r="G28" s="32"/>
      <c r="H28" s="44" t="s">
        <v>42</v>
      </c>
      <c r="I28" s="33"/>
      <c r="J28" s="23"/>
      <c r="K28" s="33"/>
      <c r="L28" s="33"/>
      <c r="M28" s="33"/>
      <c r="N28" s="33"/>
    </row>
    <row r="29" spans="1:14" x14ac:dyDescent="0.25">
      <c r="A29" s="35" t="s">
        <v>24</v>
      </c>
      <c r="B29" s="47" t="s">
        <v>43</v>
      </c>
      <c r="C29" s="33"/>
      <c r="D29" s="33"/>
      <c r="E29" s="33"/>
      <c r="F29" s="33"/>
      <c r="G29" s="32"/>
      <c r="H29" s="25" t="s">
        <v>14</v>
      </c>
      <c r="I29" s="25"/>
      <c r="J29" s="47" t="s">
        <v>15</v>
      </c>
      <c r="K29" s="33"/>
      <c r="L29" s="33"/>
      <c r="M29" s="33"/>
      <c r="N29" s="33"/>
    </row>
    <row r="30" spans="1:14" x14ac:dyDescent="0.25">
      <c r="A30" s="35" t="s">
        <v>28</v>
      </c>
      <c r="B30" s="47" t="s">
        <v>29</v>
      </c>
      <c r="C30" s="33"/>
      <c r="D30" s="33"/>
      <c r="E30" s="33"/>
      <c r="F30" s="33"/>
      <c r="G30" s="32"/>
      <c r="H30" s="628" t="s">
        <v>18</v>
      </c>
      <c r="I30" s="628"/>
      <c r="J30" s="48"/>
      <c r="K30" s="33"/>
      <c r="L30" s="33"/>
      <c r="M30" s="33"/>
      <c r="N30" s="33"/>
    </row>
    <row r="31" spans="1:14" x14ac:dyDescent="0.25">
      <c r="A31" s="35" t="s">
        <v>32</v>
      </c>
      <c r="B31" s="48"/>
      <c r="C31" s="33"/>
      <c r="D31" s="33"/>
      <c r="E31" s="33"/>
      <c r="F31" s="33"/>
      <c r="G31" s="32"/>
      <c r="H31" s="628" t="s">
        <v>24</v>
      </c>
      <c r="I31" s="628"/>
      <c r="J31" s="47" t="s">
        <v>43</v>
      </c>
      <c r="K31" s="33"/>
      <c r="L31" s="33"/>
      <c r="M31" s="33"/>
      <c r="N31" s="33"/>
    </row>
    <row r="32" spans="1:14" x14ac:dyDescent="0.25">
      <c r="A32" s="35" t="s">
        <v>33</v>
      </c>
      <c r="B32" s="48"/>
      <c r="C32" s="33"/>
      <c r="D32" s="33"/>
      <c r="E32" s="33"/>
      <c r="F32" s="33"/>
      <c r="G32" s="32"/>
      <c r="H32" s="628" t="s">
        <v>28</v>
      </c>
      <c r="I32" s="628"/>
      <c r="J32" s="47" t="s">
        <v>29</v>
      </c>
      <c r="K32" s="33"/>
      <c r="L32" s="33"/>
      <c r="M32" s="33"/>
      <c r="N32" s="33"/>
    </row>
    <row r="33" spans="1:14" x14ac:dyDescent="0.25">
      <c r="A33" s="35" t="s">
        <v>44</v>
      </c>
      <c r="B33" s="48"/>
      <c r="C33" s="33"/>
      <c r="D33" s="33"/>
      <c r="E33" s="33"/>
      <c r="F33" s="33"/>
      <c r="G33" s="32"/>
      <c r="H33" s="35" t="s">
        <v>32</v>
      </c>
      <c r="I33" s="36"/>
      <c r="J33" s="47"/>
      <c r="K33" s="33"/>
      <c r="L33" s="33"/>
      <c r="M33" s="33"/>
      <c r="N33" s="33"/>
    </row>
    <row r="34" spans="1:14" x14ac:dyDescent="0.25">
      <c r="A34" s="35" t="s">
        <v>36</v>
      </c>
      <c r="B34" s="47" t="s">
        <v>37</v>
      </c>
      <c r="C34" s="33"/>
      <c r="D34" s="33"/>
      <c r="E34" s="33"/>
      <c r="F34" s="33"/>
      <c r="G34" s="32"/>
      <c r="H34" s="35" t="s">
        <v>33</v>
      </c>
      <c r="I34" s="36"/>
      <c r="J34" s="47"/>
      <c r="K34" s="33"/>
      <c r="L34" s="33"/>
      <c r="M34" s="33"/>
      <c r="N34" s="33"/>
    </row>
    <row r="35" spans="1:14" x14ac:dyDescent="0.25">
      <c r="A35" s="35" t="s">
        <v>45</v>
      </c>
      <c r="B35" s="48" t="s">
        <v>46</v>
      </c>
      <c r="C35" s="33"/>
      <c r="D35" s="33"/>
      <c r="E35" s="33"/>
      <c r="F35" s="33"/>
      <c r="G35" s="32"/>
      <c r="H35" s="35" t="s">
        <v>36</v>
      </c>
      <c r="I35" s="36"/>
      <c r="J35" s="47" t="s">
        <v>37</v>
      </c>
      <c r="K35" s="33"/>
      <c r="L35" s="33"/>
      <c r="M35" s="33"/>
      <c r="N35" s="33"/>
    </row>
    <row r="36" spans="1:14" ht="15" customHeight="1" x14ac:dyDescent="0.25">
      <c r="A36" s="35" t="s">
        <v>47</v>
      </c>
      <c r="B36" s="49" t="s">
        <v>48</v>
      </c>
      <c r="C36" s="33"/>
      <c r="D36" s="33"/>
      <c r="E36" s="33"/>
      <c r="F36" s="33"/>
      <c r="G36" s="32"/>
      <c r="H36" s="632" t="s">
        <v>47</v>
      </c>
      <c r="I36" s="633"/>
      <c r="J36" s="23"/>
      <c r="K36" s="33"/>
      <c r="L36" s="33"/>
      <c r="M36" s="33"/>
      <c r="N36" s="33"/>
    </row>
    <row r="37" spans="1:14" ht="15" customHeight="1" x14ac:dyDescent="0.25">
      <c r="A37" s="35" t="s">
        <v>68</v>
      </c>
      <c r="B37" s="25"/>
      <c r="C37" s="33"/>
      <c r="D37" s="33"/>
      <c r="E37" s="33"/>
      <c r="F37" s="33"/>
      <c r="G37" s="32"/>
      <c r="H37" s="632" t="s">
        <v>68</v>
      </c>
      <c r="I37" s="633"/>
      <c r="J37" s="23"/>
      <c r="K37" s="33"/>
      <c r="L37" s="33"/>
      <c r="M37" s="33"/>
      <c r="N37" s="33"/>
    </row>
    <row r="38" spans="1:14" x14ac:dyDescent="0.25">
      <c r="A38" s="35" t="s">
        <v>49</v>
      </c>
      <c r="B38" s="31"/>
      <c r="C38" s="33"/>
      <c r="D38" s="33"/>
      <c r="E38" s="33"/>
      <c r="F38" s="33"/>
      <c r="G38" s="32"/>
      <c r="H38" s="628" t="s">
        <v>49</v>
      </c>
      <c r="I38" s="628"/>
      <c r="J38" s="23"/>
      <c r="K38" s="33"/>
      <c r="L38" s="33"/>
      <c r="M38" s="33"/>
      <c r="N38" s="33"/>
    </row>
    <row r="39" spans="1:14" ht="6.75" customHeight="1" x14ac:dyDescent="0.25">
      <c r="A39" s="45"/>
      <c r="B39" s="8"/>
      <c r="C39" s="41"/>
      <c r="D39" s="41"/>
      <c r="E39" s="41"/>
      <c r="F39" s="41"/>
      <c r="G39" s="32"/>
      <c r="H39" s="43"/>
      <c r="I39" s="41"/>
      <c r="K39" s="41"/>
      <c r="L39" s="41"/>
      <c r="M39" s="41"/>
      <c r="N39" s="41"/>
    </row>
    <row r="40" spans="1:14" x14ac:dyDescent="0.25">
      <c r="A40" s="26" t="s">
        <v>71</v>
      </c>
      <c r="B40" s="22"/>
      <c r="C40" s="22">
        <v>1</v>
      </c>
      <c r="D40" s="22">
        <v>2</v>
      </c>
      <c r="E40" s="22">
        <v>3</v>
      </c>
      <c r="F40" s="22">
        <v>4</v>
      </c>
      <c r="G40" s="32"/>
      <c r="H40" s="26" t="s">
        <v>78</v>
      </c>
      <c r="I40" s="22"/>
      <c r="J40" s="23"/>
      <c r="K40" s="22">
        <v>1</v>
      </c>
      <c r="L40" s="22">
        <v>2</v>
      </c>
      <c r="M40" s="22">
        <v>3</v>
      </c>
      <c r="N40" s="22">
        <v>4</v>
      </c>
    </row>
    <row r="41" spans="1:14" ht="18.75" customHeight="1" x14ac:dyDescent="0.25">
      <c r="A41" s="25" t="s">
        <v>14</v>
      </c>
      <c r="B41" s="47" t="s">
        <v>15</v>
      </c>
      <c r="C41" s="22"/>
      <c r="D41" s="22"/>
      <c r="E41" s="22"/>
      <c r="F41" s="22"/>
      <c r="G41" s="32"/>
      <c r="H41" s="25" t="s">
        <v>14</v>
      </c>
      <c r="I41" s="25"/>
      <c r="J41" s="47" t="s">
        <v>15</v>
      </c>
      <c r="K41" s="22"/>
      <c r="L41" s="22"/>
      <c r="M41" s="22"/>
      <c r="N41" s="22"/>
    </row>
    <row r="42" spans="1:14" x14ac:dyDescent="0.25">
      <c r="A42" s="35" t="s">
        <v>18</v>
      </c>
      <c r="B42" s="23"/>
      <c r="C42" s="33"/>
      <c r="D42" s="33"/>
      <c r="E42" s="33"/>
      <c r="F42" s="33"/>
      <c r="G42" s="32"/>
      <c r="H42" s="628" t="s">
        <v>18</v>
      </c>
      <c r="I42" s="628"/>
      <c r="J42" s="23"/>
      <c r="K42" s="33"/>
      <c r="L42" s="33"/>
      <c r="M42" s="33"/>
      <c r="N42" s="33"/>
    </row>
    <row r="43" spans="1:14" x14ac:dyDescent="0.25">
      <c r="A43" s="35" t="s">
        <v>50</v>
      </c>
      <c r="B43" s="23"/>
      <c r="C43" s="33"/>
      <c r="D43" s="33"/>
      <c r="E43" s="33"/>
      <c r="F43" s="33"/>
      <c r="G43" s="32"/>
      <c r="H43" s="25" t="s">
        <v>50</v>
      </c>
      <c r="I43" s="25"/>
      <c r="J43" s="23"/>
      <c r="K43" s="33"/>
      <c r="L43" s="33"/>
      <c r="M43" s="33"/>
      <c r="N43" s="33"/>
    </row>
    <row r="44" spans="1:14" ht="7.5" customHeight="1" x14ac:dyDescent="0.25">
      <c r="A44" s="45"/>
      <c r="B44" s="8"/>
      <c r="C44" s="41"/>
      <c r="D44" s="41"/>
      <c r="E44" s="41"/>
      <c r="F44" s="41"/>
      <c r="G44" s="32"/>
      <c r="H44" s="43"/>
      <c r="I44" s="41"/>
      <c r="K44" s="41"/>
      <c r="L44" s="41"/>
      <c r="M44" s="41"/>
      <c r="N44" s="41"/>
    </row>
    <row r="45" spans="1:14" s="4" customFormat="1" x14ac:dyDescent="0.25">
      <c r="A45" s="26" t="s">
        <v>72</v>
      </c>
      <c r="B45" s="22"/>
      <c r="C45" s="22">
        <v>1</v>
      </c>
      <c r="D45" s="22">
        <v>2</v>
      </c>
      <c r="E45" s="22">
        <v>3</v>
      </c>
      <c r="F45" s="22">
        <v>4</v>
      </c>
      <c r="G45" s="32"/>
      <c r="H45" s="26" t="s">
        <v>77</v>
      </c>
      <c r="I45" s="22"/>
      <c r="J45" s="22"/>
      <c r="K45" s="22">
        <v>1</v>
      </c>
      <c r="L45" s="22">
        <v>2</v>
      </c>
      <c r="M45" s="22">
        <v>3</v>
      </c>
      <c r="N45" s="22">
        <v>4</v>
      </c>
    </row>
    <row r="46" spans="1:14" x14ac:dyDescent="0.25">
      <c r="A46" s="25" t="s">
        <v>14</v>
      </c>
      <c r="B46" s="47" t="s">
        <v>15</v>
      </c>
      <c r="C46" s="22"/>
      <c r="D46" s="22"/>
      <c r="E46" s="22"/>
      <c r="F46" s="22"/>
      <c r="G46" s="32"/>
      <c r="H46" s="25" t="s">
        <v>14</v>
      </c>
      <c r="I46" s="25"/>
      <c r="J46" s="47" t="s">
        <v>15</v>
      </c>
      <c r="K46" s="22"/>
      <c r="L46" s="22"/>
      <c r="M46" s="22"/>
      <c r="N46" s="22"/>
    </row>
    <row r="47" spans="1:14" x14ac:dyDescent="0.25">
      <c r="A47" s="35" t="s">
        <v>18</v>
      </c>
      <c r="B47" s="23"/>
      <c r="C47" s="33"/>
      <c r="D47" s="33"/>
      <c r="E47" s="33"/>
      <c r="F47" s="33"/>
      <c r="G47" s="32"/>
      <c r="H47" s="628" t="s">
        <v>18</v>
      </c>
      <c r="I47" s="628"/>
      <c r="J47" s="23"/>
      <c r="K47" s="33"/>
      <c r="L47" s="33"/>
      <c r="M47" s="33"/>
      <c r="N47" s="33"/>
    </row>
    <row r="48" spans="1:14" x14ac:dyDescent="0.25">
      <c r="A48" s="35" t="s">
        <v>24</v>
      </c>
      <c r="B48" s="23"/>
      <c r="C48" s="33"/>
      <c r="D48" s="33"/>
      <c r="E48" s="33"/>
      <c r="F48" s="33"/>
      <c r="G48" s="32"/>
      <c r="H48" s="629" t="s">
        <v>50</v>
      </c>
      <c r="I48" s="629"/>
      <c r="J48" s="23"/>
      <c r="K48" s="33"/>
      <c r="L48" s="33"/>
      <c r="M48" s="33"/>
      <c r="N48" s="33"/>
    </row>
    <row r="49" spans="1:14" x14ac:dyDescent="0.25">
      <c r="A49" s="35" t="s">
        <v>36</v>
      </c>
      <c r="B49" s="23"/>
      <c r="C49" s="33"/>
      <c r="D49" s="33"/>
      <c r="E49" s="33"/>
      <c r="F49" s="33"/>
      <c r="G49" s="32"/>
      <c r="H49" s="629" t="s">
        <v>69</v>
      </c>
      <c r="I49" s="629"/>
      <c r="J49" s="23"/>
      <c r="K49" s="33"/>
      <c r="L49" s="33"/>
      <c r="M49" s="33"/>
      <c r="N49" s="33"/>
    </row>
    <row r="50" spans="1:14" x14ac:dyDescent="0.25">
      <c r="A50" s="35" t="s">
        <v>69</v>
      </c>
      <c r="B50" s="23"/>
      <c r="C50" s="33"/>
      <c r="D50" s="33"/>
      <c r="E50" s="33"/>
      <c r="F50" s="33"/>
      <c r="G50" s="32"/>
      <c r="H50" s="43"/>
      <c r="I50" s="41"/>
      <c r="K50" s="41"/>
      <c r="L50" s="41"/>
      <c r="M50" s="41"/>
      <c r="N50" s="41"/>
    </row>
    <row r="51" spans="1:14" ht="7.5" customHeight="1" x14ac:dyDescent="0.25">
      <c r="A51" s="45"/>
      <c r="B51" s="8"/>
      <c r="C51" s="41"/>
      <c r="D51" s="41"/>
      <c r="E51" s="41"/>
      <c r="F51" s="41"/>
      <c r="G51" s="32"/>
      <c r="H51" s="43"/>
      <c r="I51" s="41"/>
      <c r="K51" s="41"/>
      <c r="L51" s="41"/>
      <c r="M51" s="41"/>
      <c r="N51" s="41"/>
    </row>
    <row r="52" spans="1:14" x14ac:dyDescent="0.25">
      <c r="A52" s="26" t="s">
        <v>73</v>
      </c>
      <c r="B52" s="22"/>
      <c r="C52" s="22">
        <v>1</v>
      </c>
      <c r="D52" s="22">
        <v>2</v>
      </c>
      <c r="E52" s="22">
        <v>3</v>
      </c>
      <c r="F52" s="22">
        <v>4</v>
      </c>
      <c r="G52" s="3"/>
      <c r="H52" s="26" t="s">
        <v>76</v>
      </c>
      <c r="I52" s="26"/>
      <c r="J52" s="22"/>
      <c r="K52" s="22">
        <v>1</v>
      </c>
      <c r="L52" s="22">
        <v>2</v>
      </c>
      <c r="M52" s="22">
        <v>3</v>
      </c>
      <c r="N52" s="22">
        <v>4</v>
      </c>
    </row>
    <row r="53" spans="1:14" x14ac:dyDescent="0.25">
      <c r="A53" s="44" t="s">
        <v>51</v>
      </c>
      <c r="B53" s="24"/>
      <c r="C53" s="22"/>
      <c r="D53" s="22"/>
      <c r="E53" s="22"/>
      <c r="F53" s="22"/>
      <c r="G53" s="3"/>
      <c r="H53" s="44" t="s">
        <v>52</v>
      </c>
      <c r="I53" s="44"/>
      <c r="J53" s="22"/>
      <c r="K53" s="22"/>
      <c r="L53" s="22"/>
      <c r="M53" s="22"/>
      <c r="N53" s="22"/>
    </row>
    <row r="54" spans="1:14" ht="18.75" customHeight="1" x14ac:dyDescent="0.25">
      <c r="A54" s="25" t="s">
        <v>14</v>
      </c>
      <c r="B54" s="47" t="s">
        <v>31</v>
      </c>
      <c r="C54" s="22"/>
      <c r="D54" s="22"/>
      <c r="E54" s="22"/>
      <c r="F54" s="22"/>
      <c r="G54" s="3"/>
      <c r="H54" s="25" t="s">
        <v>14</v>
      </c>
      <c r="I54" s="25"/>
      <c r="J54" s="47" t="s">
        <v>31</v>
      </c>
      <c r="K54" s="22"/>
      <c r="L54" s="22"/>
      <c r="M54" s="22"/>
      <c r="N54" s="22"/>
    </row>
    <row r="55" spans="1:14" x14ac:dyDescent="0.25">
      <c r="A55" s="35" t="s">
        <v>53</v>
      </c>
      <c r="B55" s="47"/>
      <c r="C55" s="33"/>
      <c r="D55" s="33"/>
      <c r="E55" s="33"/>
      <c r="F55" s="33"/>
      <c r="G55" s="32"/>
      <c r="H55" s="628" t="s">
        <v>18</v>
      </c>
      <c r="I55" s="628"/>
      <c r="J55" s="47"/>
      <c r="K55" s="33"/>
      <c r="L55" s="33"/>
      <c r="M55" s="33"/>
      <c r="N55" s="33"/>
    </row>
    <row r="56" spans="1:14" x14ac:dyDescent="0.25">
      <c r="A56" s="35" t="s">
        <v>54</v>
      </c>
      <c r="B56" s="49" t="s">
        <v>55</v>
      </c>
      <c r="C56" s="33"/>
      <c r="D56" s="33"/>
      <c r="E56" s="33"/>
      <c r="F56" s="33"/>
      <c r="G56" s="32"/>
      <c r="H56" s="628" t="s">
        <v>83</v>
      </c>
      <c r="I56" s="628"/>
      <c r="J56" s="47" t="s">
        <v>85</v>
      </c>
      <c r="K56" s="33"/>
      <c r="L56" s="33"/>
      <c r="M56" s="33"/>
      <c r="N56" s="33"/>
    </row>
    <row r="57" spans="1:14" ht="13.5" customHeight="1" x14ac:dyDescent="0.25">
      <c r="A57" s="35" t="s">
        <v>56</v>
      </c>
      <c r="B57" s="23"/>
      <c r="C57" s="33"/>
      <c r="D57" s="33"/>
      <c r="E57" s="33"/>
      <c r="F57" s="33"/>
      <c r="G57" s="32"/>
      <c r="H57" s="628" t="s">
        <v>84</v>
      </c>
      <c r="I57" s="628"/>
      <c r="J57" s="47"/>
      <c r="K57" s="33"/>
      <c r="L57" s="33"/>
      <c r="M57" s="33"/>
      <c r="N57" s="33"/>
    </row>
    <row r="58" spans="1:14" ht="13.5" customHeight="1" x14ac:dyDescent="0.25">
      <c r="A58" s="35" t="s">
        <v>57</v>
      </c>
      <c r="B58" s="23"/>
      <c r="C58" s="33"/>
      <c r="D58" s="33"/>
      <c r="E58" s="33"/>
      <c r="F58" s="33"/>
      <c r="G58" s="32"/>
      <c r="H58" s="25" t="s">
        <v>32</v>
      </c>
      <c r="I58" s="25"/>
      <c r="J58" s="47"/>
      <c r="K58" s="33"/>
      <c r="L58" s="33"/>
      <c r="M58" s="33"/>
      <c r="N58" s="33"/>
    </row>
    <row r="59" spans="1:14" ht="13.5" customHeight="1" x14ac:dyDescent="0.25">
      <c r="A59" s="42"/>
      <c r="B59" s="8"/>
      <c r="C59" s="32"/>
      <c r="D59" s="32"/>
      <c r="E59" s="32"/>
      <c r="F59" s="32"/>
      <c r="G59" s="32"/>
      <c r="H59" s="25" t="s">
        <v>33</v>
      </c>
      <c r="I59" s="25"/>
      <c r="J59" s="47"/>
      <c r="K59" s="33"/>
      <c r="L59" s="33"/>
      <c r="M59" s="33"/>
      <c r="N59" s="33"/>
    </row>
    <row r="60" spans="1:14" ht="13.5" customHeight="1" x14ac:dyDescent="0.25">
      <c r="A60" s="42"/>
      <c r="B60" s="8"/>
      <c r="C60" s="32"/>
      <c r="D60" s="32"/>
      <c r="E60" s="32"/>
      <c r="F60" s="32"/>
      <c r="G60" s="32"/>
      <c r="H60" s="25" t="s">
        <v>36</v>
      </c>
      <c r="I60" s="25"/>
      <c r="J60" s="47" t="s">
        <v>37</v>
      </c>
      <c r="K60" s="33"/>
      <c r="L60" s="33"/>
      <c r="M60" s="33"/>
      <c r="N60" s="33"/>
    </row>
    <row r="61" spans="1:14" ht="6.75" customHeight="1" x14ac:dyDescent="0.25">
      <c r="A61" s="42"/>
      <c r="B61" s="8"/>
      <c r="C61" s="32"/>
      <c r="D61" s="32"/>
      <c r="E61" s="32"/>
      <c r="F61" s="32"/>
      <c r="G61" s="32"/>
      <c r="H61" s="45"/>
      <c r="I61" s="32"/>
      <c r="J61" s="8"/>
      <c r="K61" s="32"/>
      <c r="L61" s="32"/>
      <c r="M61" s="32"/>
      <c r="N61" s="32"/>
    </row>
    <row r="62" spans="1:14" s="4" customFormat="1" x14ac:dyDescent="0.25">
      <c r="A62" s="26" t="s">
        <v>74</v>
      </c>
      <c r="B62" s="22"/>
      <c r="C62" s="22">
        <v>1</v>
      </c>
      <c r="D62" s="22">
        <v>2</v>
      </c>
      <c r="E62" s="22">
        <v>3</v>
      </c>
      <c r="F62" s="22">
        <v>4</v>
      </c>
      <c r="G62" s="3"/>
      <c r="H62" s="26" t="s">
        <v>75</v>
      </c>
      <c r="I62" s="34"/>
      <c r="J62" s="22"/>
      <c r="K62" s="22">
        <v>1</v>
      </c>
      <c r="L62" s="22">
        <v>2</v>
      </c>
      <c r="M62" s="22">
        <v>3</v>
      </c>
      <c r="N62" s="22">
        <v>4</v>
      </c>
    </row>
    <row r="63" spans="1:14" s="4" customFormat="1" x14ac:dyDescent="0.25">
      <c r="A63" s="44" t="s">
        <v>58</v>
      </c>
      <c r="B63" s="24"/>
      <c r="C63" s="24"/>
      <c r="D63" s="24"/>
      <c r="E63" s="24"/>
      <c r="F63" s="24"/>
      <c r="G63" s="3"/>
      <c r="H63" s="44" t="s">
        <v>58</v>
      </c>
      <c r="I63" s="46"/>
      <c r="J63" s="22"/>
      <c r="K63" s="22"/>
      <c r="L63" s="22"/>
      <c r="M63" s="22"/>
      <c r="N63" s="22"/>
    </row>
    <row r="64" spans="1:14" s="4" customFormat="1" x14ac:dyDescent="0.25">
      <c r="A64" s="25" t="s">
        <v>14</v>
      </c>
      <c r="B64" s="47" t="s">
        <v>31</v>
      </c>
      <c r="C64" s="33"/>
      <c r="D64" s="33"/>
      <c r="E64" s="33"/>
      <c r="F64" s="33"/>
      <c r="G64" s="3"/>
      <c r="H64" s="25" t="s">
        <v>14</v>
      </c>
      <c r="I64" s="25"/>
      <c r="J64" s="47" t="s">
        <v>31</v>
      </c>
      <c r="K64" s="22"/>
      <c r="L64" s="22"/>
      <c r="M64" s="22"/>
      <c r="N64" s="22"/>
    </row>
    <row r="65" spans="1:14" s="4" customFormat="1" ht="12.75" customHeight="1" x14ac:dyDescent="0.25">
      <c r="A65" s="25" t="s">
        <v>18</v>
      </c>
      <c r="B65" s="47"/>
      <c r="C65" s="33"/>
      <c r="D65" s="33"/>
      <c r="E65" s="33"/>
      <c r="F65" s="33"/>
      <c r="G65" s="3"/>
      <c r="H65" s="25" t="s">
        <v>59</v>
      </c>
      <c r="I65" s="25"/>
      <c r="J65" s="630" t="s">
        <v>60</v>
      </c>
      <c r="K65" s="22"/>
      <c r="L65" s="22"/>
      <c r="M65" s="22"/>
      <c r="N65" s="22"/>
    </row>
    <row r="66" spans="1:14" s="4" customFormat="1" ht="12.75" customHeight="1" x14ac:dyDescent="0.25">
      <c r="A66" s="25" t="s">
        <v>61</v>
      </c>
      <c r="B66" s="47"/>
      <c r="C66" s="33"/>
      <c r="D66" s="33"/>
      <c r="E66" s="33"/>
      <c r="F66" s="33"/>
      <c r="G66" s="3"/>
      <c r="H66" s="35" t="s">
        <v>62</v>
      </c>
      <c r="I66" s="36"/>
      <c r="J66" s="630"/>
      <c r="K66" s="22"/>
      <c r="L66" s="22"/>
      <c r="M66" s="22"/>
      <c r="N66" s="22"/>
    </row>
    <row r="67" spans="1:14" s="4" customFormat="1" x14ac:dyDescent="0.25">
      <c r="A67" s="25" t="s">
        <v>24</v>
      </c>
      <c r="B67" s="47" t="s">
        <v>43</v>
      </c>
      <c r="C67" s="33"/>
      <c r="D67" s="33"/>
      <c r="E67" s="33"/>
      <c r="F67" s="33"/>
      <c r="G67" s="3"/>
      <c r="H67" s="25" t="s">
        <v>61</v>
      </c>
      <c r="I67" s="25"/>
      <c r="J67" s="23"/>
      <c r="K67" s="22"/>
      <c r="L67" s="22"/>
      <c r="M67" s="22"/>
      <c r="N67" s="22"/>
    </row>
    <row r="68" spans="1:14" s="4" customFormat="1" x14ac:dyDescent="0.25">
      <c r="A68" s="25" t="s">
        <v>28</v>
      </c>
      <c r="B68" s="47" t="s">
        <v>29</v>
      </c>
      <c r="C68" s="33"/>
      <c r="D68" s="33"/>
      <c r="E68" s="33"/>
      <c r="F68" s="33"/>
      <c r="G68" s="3"/>
      <c r="H68" s="25" t="s">
        <v>32</v>
      </c>
      <c r="I68" s="25"/>
      <c r="J68" s="23"/>
      <c r="K68" s="22"/>
      <c r="L68" s="22"/>
      <c r="M68" s="22"/>
      <c r="N68" s="22"/>
    </row>
    <row r="69" spans="1:14" s="4" customFormat="1" ht="15" customHeight="1" x14ac:dyDescent="0.25">
      <c r="A69" s="25" t="s">
        <v>32</v>
      </c>
      <c r="B69" s="47"/>
      <c r="C69" s="33"/>
      <c r="D69" s="33"/>
      <c r="E69" s="33"/>
      <c r="F69" s="33"/>
      <c r="G69" s="3"/>
      <c r="H69" s="620" t="s">
        <v>84</v>
      </c>
      <c r="I69" s="621"/>
      <c r="J69" s="47" t="s">
        <v>85</v>
      </c>
      <c r="K69" s="22"/>
      <c r="L69" s="22"/>
      <c r="M69" s="22"/>
      <c r="N69" s="22"/>
    </row>
    <row r="70" spans="1:14" s="4" customFormat="1" ht="15" customHeight="1" x14ac:dyDescent="0.25">
      <c r="A70" s="25" t="s">
        <v>33</v>
      </c>
      <c r="B70" s="47"/>
      <c r="C70" s="33"/>
      <c r="D70" s="33"/>
      <c r="E70" s="33"/>
      <c r="F70" s="33"/>
      <c r="G70" s="3"/>
      <c r="H70" s="620" t="s">
        <v>83</v>
      </c>
      <c r="I70" s="621"/>
      <c r="J70" s="23"/>
      <c r="K70" s="22"/>
      <c r="L70" s="22"/>
      <c r="M70" s="22"/>
      <c r="N70" s="22"/>
    </row>
    <row r="71" spans="1:14" s="4" customFormat="1" x14ac:dyDescent="0.25">
      <c r="A71" s="25" t="s">
        <v>36</v>
      </c>
      <c r="B71" s="47" t="s">
        <v>37</v>
      </c>
      <c r="C71" s="33"/>
      <c r="D71" s="33"/>
      <c r="E71" s="33"/>
      <c r="F71" s="33"/>
      <c r="G71" s="3"/>
      <c r="H71" s="25" t="s">
        <v>33</v>
      </c>
      <c r="I71" s="25"/>
      <c r="J71" s="23"/>
      <c r="K71" s="22"/>
      <c r="L71" s="22"/>
      <c r="M71" s="22"/>
      <c r="N71" s="22"/>
    </row>
    <row r="72" spans="1:14" s="4" customFormat="1" ht="13.5" customHeight="1" x14ac:dyDescent="0.25">
      <c r="A72" s="25" t="s">
        <v>65</v>
      </c>
      <c r="B72" s="23"/>
      <c r="C72" s="33"/>
      <c r="D72" s="33"/>
      <c r="E72" s="33"/>
      <c r="F72" s="33"/>
      <c r="G72" s="3"/>
      <c r="H72" s="35" t="s">
        <v>63</v>
      </c>
      <c r="I72" s="36"/>
      <c r="J72" s="23"/>
      <c r="K72" s="22"/>
      <c r="L72" s="22"/>
      <c r="M72" s="22"/>
      <c r="N72" s="22"/>
    </row>
    <row r="73" spans="1:14" s="4" customFormat="1" ht="13.5" customHeight="1" x14ac:dyDescent="0.25">
      <c r="A73" s="622" t="s">
        <v>81</v>
      </c>
      <c r="B73" s="625" t="s">
        <v>89</v>
      </c>
      <c r="C73" s="33"/>
      <c r="D73" s="33"/>
      <c r="E73" s="33"/>
      <c r="F73" s="33"/>
      <c r="G73" s="3"/>
      <c r="H73" s="35" t="s">
        <v>64</v>
      </c>
      <c r="I73" s="36"/>
      <c r="J73" s="23"/>
      <c r="K73" s="22"/>
      <c r="L73" s="22"/>
      <c r="M73" s="22"/>
      <c r="N73" s="22"/>
    </row>
    <row r="74" spans="1:14" s="4" customFormat="1" ht="13.5" customHeight="1" x14ac:dyDescent="0.25">
      <c r="A74" s="623"/>
      <c r="B74" s="626"/>
      <c r="C74" s="33"/>
      <c r="D74" s="33"/>
      <c r="E74" s="33"/>
      <c r="F74" s="33"/>
      <c r="G74" s="3"/>
      <c r="H74" s="35" t="s">
        <v>57</v>
      </c>
      <c r="I74" s="36"/>
      <c r="J74" s="23"/>
      <c r="K74" s="22"/>
      <c r="L74" s="22"/>
      <c r="M74" s="22"/>
      <c r="N74" s="22"/>
    </row>
    <row r="75" spans="1:14" s="4" customFormat="1" ht="54" x14ac:dyDescent="0.25">
      <c r="A75" s="624"/>
      <c r="B75" s="627"/>
      <c r="C75" s="27"/>
      <c r="D75" s="27"/>
      <c r="E75" s="27"/>
      <c r="F75" s="27"/>
      <c r="G75" s="3"/>
      <c r="H75" s="631" t="s">
        <v>66</v>
      </c>
      <c r="I75" s="631"/>
      <c r="J75" s="48" t="s">
        <v>86</v>
      </c>
      <c r="K75" s="22"/>
      <c r="L75" s="22"/>
      <c r="M75" s="22"/>
      <c r="N75" s="22"/>
    </row>
    <row r="76" spans="1:14" s="4" customFormat="1" x14ac:dyDescent="0.25">
      <c r="A76" s="25" t="s">
        <v>67</v>
      </c>
      <c r="B76" s="23"/>
      <c r="C76" s="33"/>
      <c r="D76" s="33"/>
      <c r="E76" s="33"/>
      <c r="F76" s="33"/>
      <c r="G76" s="3"/>
      <c r="H76" s="618"/>
      <c r="I76" s="618"/>
      <c r="J76" s="22"/>
      <c r="K76" s="22"/>
      <c r="L76" s="22"/>
      <c r="M76" s="22"/>
      <c r="N76" s="22"/>
    </row>
    <row r="77" spans="1:14" s="4" customFormat="1" ht="4.5" customHeight="1" x14ac:dyDescent="0.25">
      <c r="A77" s="20"/>
      <c r="B77" s="21"/>
      <c r="H77" s="17"/>
      <c r="J77" s="8"/>
    </row>
    <row r="78" spans="1:14" ht="27" customHeight="1" x14ac:dyDescent="0.25">
      <c r="A78" s="612" t="s">
        <v>383</v>
      </c>
      <c r="B78" s="612"/>
      <c r="C78" s="612"/>
      <c r="D78" s="612"/>
      <c r="E78" s="612"/>
      <c r="F78" s="612"/>
      <c r="G78" s="612"/>
      <c r="H78" s="612"/>
      <c r="I78" s="612"/>
      <c r="J78" s="612"/>
      <c r="K78" s="612"/>
      <c r="L78" s="612"/>
      <c r="M78" s="612"/>
      <c r="N78" s="612"/>
    </row>
    <row r="79" spans="1:14" s="4" customFormat="1" x14ac:dyDescent="0.25">
      <c r="A79" s="15"/>
      <c r="B79" s="3"/>
      <c r="C79" s="28"/>
      <c r="D79" s="28"/>
      <c r="E79" s="28"/>
      <c r="F79" s="28"/>
      <c r="G79" s="28"/>
      <c r="H79" s="2"/>
      <c r="I79" s="28"/>
      <c r="J79" s="3"/>
      <c r="K79" s="28"/>
      <c r="L79" s="28"/>
      <c r="M79" s="28"/>
      <c r="N79" s="28"/>
    </row>
    <row r="80" spans="1:14" x14ac:dyDescent="0.25">
      <c r="A80" s="17"/>
      <c r="B80" s="8"/>
    </row>
  </sheetData>
  <mergeCells count="43">
    <mergeCell ref="J65:J66"/>
    <mergeCell ref="H75:I75"/>
    <mergeCell ref="H36:I36"/>
    <mergeCell ref="H37:I37"/>
    <mergeCell ref="H15:I15"/>
    <mergeCell ref="H16:I16"/>
    <mergeCell ref="H17:I17"/>
    <mergeCell ref="H19:I19"/>
    <mergeCell ref="H20:I20"/>
    <mergeCell ref="H23:I23"/>
    <mergeCell ref="H27:I27"/>
    <mergeCell ref="H30:I30"/>
    <mergeCell ref="H31:I31"/>
    <mergeCell ref="H32:I32"/>
    <mergeCell ref="H12:I12"/>
    <mergeCell ref="H69:I69"/>
    <mergeCell ref="H70:I70"/>
    <mergeCell ref="A73:A75"/>
    <mergeCell ref="B73:B75"/>
    <mergeCell ref="H38:I38"/>
    <mergeCell ref="H42:I42"/>
    <mergeCell ref="H47:I47"/>
    <mergeCell ref="H48:I48"/>
    <mergeCell ref="H49:I49"/>
    <mergeCell ref="H55:I55"/>
    <mergeCell ref="H56:I56"/>
    <mergeCell ref="H57:I57"/>
    <mergeCell ref="A78:N78"/>
    <mergeCell ref="A1:N1"/>
    <mergeCell ref="C6:D6"/>
    <mergeCell ref="E6:G6"/>
    <mergeCell ref="K6:N6"/>
    <mergeCell ref="C7:D7"/>
    <mergeCell ref="E7:G7"/>
    <mergeCell ref="K7:N7"/>
    <mergeCell ref="C8:D8"/>
    <mergeCell ref="E8:G8"/>
    <mergeCell ref="K8:N8"/>
    <mergeCell ref="C9:D9"/>
    <mergeCell ref="E9:G9"/>
    <mergeCell ref="K9:N9"/>
    <mergeCell ref="H76:I76"/>
    <mergeCell ref="A10:N10"/>
  </mergeCells>
  <printOptions horizontalCentered="1"/>
  <pageMargins left="3.9370078740157501E-2" right="3.9370078740157501E-2" top="0.196850393700787" bottom="0.196850393700787" header="0.31496062992126" footer="0.31496062992126"/>
  <pageSetup paperSize="14" scale="88"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3EDB6-C43E-4D1C-8C16-705482DCB899}">
  <dimension ref="A1:H27"/>
  <sheetViews>
    <sheetView view="pageBreakPreview" zoomScaleSheetLayoutView="100" workbookViewId="0">
      <selection activeCell="F13" sqref="F13"/>
    </sheetView>
  </sheetViews>
  <sheetFormatPr defaultRowHeight="12.75" x14ac:dyDescent="0.2"/>
  <cols>
    <col min="1" max="1" width="11.85546875" style="174" customWidth="1"/>
    <col min="2" max="2" width="6.5703125" style="174" customWidth="1"/>
    <col min="3" max="3" width="24.7109375" style="174" customWidth="1"/>
    <col min="4" max="4" width="13.7109375" style="174" customWidth="1"/>
    <col min="5" max="5" width="13.42578125" style="174" customWidth="1"/>
    <col min="6" max="6" width="13.7109375" style="174" customWidth="1"/>
    <col min="7" max="7" width="14" style="174" customWidth="1"/>
    <col min="8" max="8" width="30.140625" style="174" customWidth="1"/>
    <col min="9" max="256" width="9.140625" style="174"/>
    <col min="257" max="257" width="11.85546875" style="174" customWidth="1"/>
    <col min="258" max="258" width="6.5703125" style="174" customWidth="1"/>
    <col min="259" max="259" width="24.7109375" style="174" customWidth="1"/>
    <col min="260" max="260" width="13.7109375" style="174" customWidth="1"/>
    <col min="261" max="261" width="13.42578125" style="174" customWidth="1"/>
    <col min="262" max="262" width="13.7109375" style="174" customWidth="1"/>
    <col min="263" max="263" width="14" style="174" customWidth="1"/>
    <col min="264" max="264" width="30.140625" style="174" customWidth="1"/>
    <col min="265" max="512" width="9.140625" style="174"/>
    <col min="513" max="513" width="11.85546875" style="174" customWidth="1"/>
    <col min="514" max="514" width="6.5703125" style="174" customWidth="1"/>
    <col min="515" max="515" width="24.7109375" style="174" customWidth="1"/>
    <col min="516" max="516" width="13.7109375" style="174" customWidth="1"/>
    <col min="517" max="517" width="13.42578125" style="174" customWidth="1"/>
    <col min="518" max="518" width="13.7109375" style="174" customWidth="1"/>
    <col min="519" max="519" width="14" style="174" customWidth="1"/>
    <col min="520" max="520" width="30.140625" style="174" customWidth="1"/>
    <col min="521" max="768" width="9.140625" style="174"/>
    <col min="769" max="769" width="11.85546875" style="174" customWidth="1"/>
    <col min="770" max="770" width="6.5703125" style="174" customWidth="1"/>
    <col min="771" max="771" width="24.7109375" style="174" customWidth="1"/>
    <col min="772" max="772" width="13.7109375" style="174" customWidth="1"/>
    <col min="773" max="773" width="13.42578125" style="174" customWidth="1"/>
    <col min="774" max="774" width="13.7109375" style="174" customWidth="1"/>
    <col min="775" max="775" width="14" style="174" customWidth="1"/>
    <col min="776" max="776" width="30.140625" style="174" customWidth="1"/>
    <col min="777" max="1024" width="9.140625" style="174"/>
    <col min="1025" max="1025" width="11.85546875" style="174" customWidth="1"/>
    <col min="1026" max="1026" width="6.5703125" style="174" customWidth="1"/>
    <col min="1027" max="1027" width="24.7109375" style="174" customWidth="1"/>
    <col min="1028" max="1028" width="13.7109375" style="174" customWidth="1"/>
    <col min="1029" max="1029" width="13.42578125" style="174" customWidth="1"/>
    <col min="1030" max="1030" width="13.7109375" style="174" customWidth="1"/>
    <col min="1031" max="1031" width="14" style="174" customWidth="1"/>
    <col min="1032" max="1032" width="30.140625" style="174" customWidth="1"/>
    <col min="1033" max="1280" width="9.140625" style="174"/>
    <col min="1281" max="1281" width="11.85546875" style="174" customWidth="1"/>
    <col min="1282" max="1282" width="6.5703125" style="174" customWidth="1"/>
    <col min="1283" max="1283" width="24.7109375" style="174" customWidth="1"/>
    <col min="1284" max="1284" width="13.7109375" style="174" customWidth="1"/>
    <col min="1285" max="1285" width="13.42578125" style="174" customWidth="1"/>
    <col min="1286" max="1286" width="13.7109375" style="174" customWidth="1"/>
    <col min="1287" max="1287" width="14" style="174" customWidth="1"/>
    <col min="1288" max="1288" width="30.140625" style="174" customWidth="1"/>
    <col min="1289" max="1536" width="9.140625" style="174"/>
    <col min="1537" max="1537" width="11.85546875" style="174" customWidth="1"/>
    <col min="1538" max="1538" width="6.5703125" style="174" customWidth="1"/>
    <col min="1539" max="1539" width="24.7109375" style="174" customWidth="1"/>
    <col min="1540" max="1540" width="13.7109375" style="174" customWidth="1"/>
    <col min="1541" max="1541" width="13.42578125" style="174" customWidth="1"/>
    <col min="1542" max="1542" width="13.7109375" style="174" customWidth="1"/>
    <col min="1543" max="1543" width="14" style="174" customWidth="1"/>
    <col min="1544" max="1544" width="30.140625" style="174" customWidth="1"/>
    <col min="1545" max="1792" width="9.140625" style="174"/>
    <col min="1793" max="1793" width="11.85546875" style="174" customWidth="1"/>
    <col min="1794" max="1794" width="6.5703125" style="174" customWidth="1"/>
    <col min="1795" max="1795" width="24.7109375" style="174" customWidth="1"/>
    <col min="1796" max="1796" width="13.7109375" style="174" customWidth="1"/>
    <col min="1797" max="1797" width="13.42578125" style="174" customWidth="1"/>
    <col min="1798" max="1798" width="13.7109375" style="174" customWidth="1"/>
    <col min="1799" max="1799" width="14" style="174" customWidth="1"/>
    <col min="1800" max="1800" width="30.140625" style="174" customWidth="1"/>
    <col min="1801" max="2048" width="9.140625" style="174"/>
    <col min="2049" max="2049" width="11.85546875" style="174" customWidth="1"/>
    <col min="2050" max="2050" width="6.5703125" style="174" customWidth="1"/>
    <col min="2051" max="2051" width="24.7109375" style="174" customWidth="1"/>
    <col min="2052" max="2052" width="13.7109375" style="174" customWidth="1"/>
    <col min="2053" max="2053" width="13.42578125" style="174" customWidth="1"/>
    <col min="2054" max="2054" width="13.7109375" style="174" customWidth="1"/>
    <col min="2055" max="2055" width="14" style="174" customWidth="1"/>
    <col min="2056" max="2056" width="30.140625" style="174" customWidth="1"/>
    <col min="2057" max="2304" width="9.140625" style="174"/>
    <col min="2305" max="2305" width="11.85546875" style="174" customWidth="1"/>
    <col min="2306" max="2306" width="6.5703125" style="174" customWidth="1"/>
    <col min="2307" max="2307" width="24.7109375" style="174" customWidth="1"/>
    <col min="2308" max="2308" width="13.7109375" style="174" customWidth="1"/>
    <col min="2309" max="2309" width="13.42578125" style="174" customWidth="1"/>
    <col min="2310" max="2310" width="13.7109375" style="174" customWidth="1"/>
    <col min="2311" max="2311" width="14" style="174" customWidth="1"/>
    <col min="2312" max="2312" width="30.140625" style="174" customWidth="1"/>
    <col min="2313" max="2560" width="9.140625" style="174"/>
    <col min="2561" max="2561" width="11.85546875" style="174" customWidth="1"/>
    <col min="2562" max="2562" width="6.5703125" style="174" customWidth="1"/>
    <col min="2563" max="2563" width="24.7109375" style="174" customWidth="1"/>
    <col min="2564" max="2564" width="13.7109375" style="174" customWidth="1"/>
    <col min="2565" max="2565" width="13.42578125" style="174" customWidth="1"/>
    <col min="2566" max="2566" width="13.7109375" style="174" customWidth="1"/>
    <col min="2567" max="2567" width="14" style="174" customWidth="1"/>
    <col min="2568" max="2568" width="30.140625" style="174" customWidth="1"/>
    <col min="2569" max="2816" width="9.140625" style="174"/>
    <col min="2817" max="2817" width="11.85546875" style="174" customWidth="1"/>
    <col min="2818" max="2818" width="6.5703125" style="174" customWidth="1"/>
    <col min="2819" max="2819" width="24.7109375" style="174" customWidth="1"/>
    <col min="2820" max="2820" width="13.7109375" style="174" customWidth="1"/>
    <col min="2821" max="2821" width="13.42578125" style="174" customWidth="1"/>
    <col min="2822" max="2822" width="13.7109375" style="174" customWidth="1"/>
    <col min="2823" max="2823" width="14" style="174" customWidth="1"/>
    <col min="2824" max="2824" width="30.140625" style="174" customWidth="1"/>
    <col min="2825" max="3072" width="9.140625" style="174"/>
    <col min="3073" max="3073" width="11.85546875" style="174" customWidth="1"/>
    <col min="3074" max="3074" width="6.5703125" style="174" customWidth="1"/>
    <col min="3075" max="3075" width="24.7109375" style="174" customWidth="1"/>
    <col min="3076" max="3076" width="13.7109375" style="174" customWidth="1"/>
    <col min="3077" max="3077" width="13.42578125" style="174" customWidth="1"/>
    <col min="3078" max="3078" width="13.7109375" style="174" customWidth="1"/>
    <col min="3079" max="3079" width="14" style="174" customWidth="1"/>
    <col min="3080" max="3080" width="30.140625" style="174" customWidth="1"/>
    <col min="3081" max="3328" width="9.140625" style="174"/>
    <col min="3329" max="3329" width="11.85546875" style="174" customWidth="1"/>
    <col min="3330" max="3330" width="6.5703125" style="174" customWidth="1"/>
    <col min="3331" max="3331" width="24.7109375" style="174" customWidth="1"/>
    <col min="3332" max="3332" width="13.7109375" style="174" customWidth="1"/>
    <col min="3333" max="3333" width="13.42578125" style="174" customWidth="1"/>
    <col min="3334" max="3334" width="13.7109375" style="174" customWidth="1"/>
    <col min="3335" max="3335" width="14" style="174" customWidth="1"/>
    <col min="3336" max="3336" width="30.140625" style="174" customWidth="1"/>
    <col min="3337" max="3584" width="9.140625" style="174"/>
    <col min="3585" max="3585" width="11.85546875" style="174" customWidth="1"/>
    <col min="3586" max="3586" width="6.5703125" style="174" customWidth="1"/>
    <col min="3587" max="3587" width="24.7109375" style="174" customWidth="1"/>
    <col min="3588" max="3588" width="13.7109375" style="174" customWidth="1"/>
    <col min="3589" max="3589" width="13.42578125" style="174" customWidth="1"/>
    <col min="3590" max="3590" width="13.7109375" style="174" customWidth="1"/>
    <col min="3591" max="3591" width="14" style="174" customWidth="1"/>
    <col min="3592" max="3592" width="30.140625" style="174" customWidth="1"/>
    <col min="3593" max="3840" width="9.140625" style="174"/>
    <col min="3841" max="3841" width="11.85546875" style="174" customWidth="1"/>
    <col min="3842" max="3842" width="6.5703125" style="174" customWidth="1"/>
    <col min="3843" max="3843" width="24.7109375" style="174" customWidth="1"/>
    <col min="3844" max="3844" width="13.7109375" style="174" customWidth="1"/>
    <col min="3845" max="3845" width="13.42578125" style="174" customWidth="1"/>
    <col min="3846" max="3846" width="13.7109375" style="174" customWidth="1"/>
    <col min="3847" max="3847" width="14" style="174" customWidth="1"/>
    <col min="3848" max="3848" width="30.140625" style="174" customWidth="1"/>
    <col min="3849" max="4096" width="9.140625" style="174"/>
    <col min="4097" max="4097" width="11.85546875" style="174" customWidth="1"/>
    <col min="4098" max="4098" width="6.5703125" style="174" customWidth="1"/>
    <col min="4099" max="4099" width="24.7109375" style="174" customWidth="1"/>
    <col min="4100" max="4100" width="13.7109375" style="174" customWidth="1"/>
    <col min="4101" max="4101" width="13.42578125" style="174" customWidth="1"/>
    <col min="4102" max="4102" width="13.7109375" style="174" customWidth="1"/>
    <col min="4103" max="4103" width="14" style="174" customWidth="1"/>
    <col min="4104" max="4104" width="30.140625" style="174" customWidth="1"/>
    <col min="4105" max="4352" width="9.140625" style="174"/>
    <col min="4353" max="4353" width="11.85546875" style="174" customWidth="1"/>
    <col min="4354" max="4354" width="6.5703125" style="174" customWidth="1"/>
    <col min="4355" max="4355" width="24.7109375" style="174" customWidth="1"/>
    <col min="4356" max="4356" width="13.7109375" style="174" customWidth="1"/>
    <col min="4357" max="4357" width="13.42578125" style="174" customWidth="1"/>
    <col min="4358" max="4358" width="13.7109375" style="174" customWidth="1"/>
    <col min="4359" max="4359" width="14" style="174" customWidth="1"/>
    <col min="4360" max="4360" width="30.140625" style="174" customWidth="1"/>
    <col min="4361" max="4608" width="9.140625" style="174"/>
    <col min="4609" max="4609" width="11.85546875" style="174" customWidth="1"/>
    <col min="4610" max="4610" width="6.5703125" style="174" customWidth="1"/>
    <col min="4611" max="4611" width="24.7109375" style="174" customWidth="1"/>
    <col min="4612" max="4612" width="13.7109375" style="174" customWidth="1"/>
    <col min="4613" max="4613" width="13.42578125" style="174" customWidth="1"/>
    <col min="4614" max="4614" width="13.7109375" style="174" customWidth="1"/>
    <col min="4615" max="4615" width="14" style="174" customWidth="1"/>
    <col min="4616" max="4616" width="30.140625" style="174" customWidth="1"/>
    <col min="4617" max="4864" width="9.140625" style="174"/>
    <col min="4865" max="4865" width="11.85546875" style="174" customWidth="1"/>
    <col min="4866" max="4866" width="6.5703125" style="174" customWidth="1"/>
    <col min="4867" max="4867" width="24.7109375" style="174" customWidth="1"/>
    <col min="4868" max="4868" width="13.7109375" style="174" customWidth="1"/>
    <col min="4869" max="4869" width="13.42578125" style="174" customWidth="1"/>
    <col min="4870" max="4870" width="13.7109375" style="174" customWidth="1"/>
    <col min="4871" max="4871" width="14" style="174" customWidth="1"/>
    <col min="4872" max="4872" width="30.140625" style="174" customWidth="1"/>
    <col min="4873" max="5120" width="9.140625" style="174"/>
    <col min="5121" max="5121" width="11.85546875" style="174" customWidth="1"/>
    <col min="5122" max="5122" width="6.5703125" style="174" customWidth="1"/>
    <col min="5123" max="5123" width="24.7109375" style="174" customWidth="1"/>
    <col min="5124" max="5124" width="13.7109375" style="174" customWidth="1"/>
    <col min="5125" max="5125" width="13.42578125" style="174" customWidth="1"/>
    <col min="5126" max="5126" width="13.7109375" style="174" customWidth="1"/>
    <col min="5127" max="5127" width="14" style="174" customWidth="1"/>
    <col min="5128" max="5128" width="30.140625" style="174" customWidth="1"/>
    <col min="5129" max="5376" width="9.140625" style="174"/>
    <col min="5377" max="5377" width="11.85546875" style="174" customWidth="1"/>
    <col min="5378" max="5378" width="6.5703125" style="174" customWidth="1"/>
    <col min="5379" max="5379" width="24.7109375" style="174" customWidth="1"/>
    <col min="5380" max="5380" width="13.7109375" style="174" customWidth="1"/>
    <col min="5381" max="5381" width="13.42578125" style="174" customWidth="1"/>
    <col min="5382" max="5382" width="13.7109375" style="174" customWidth="1"/>
    <col min="5383" max="5383" width="14" style="174" customWidth="1"/>
    <col min="5384" max="5384" width="30.140625" style="174" customWidth="1"/>
    <col min="5385" max="5632" width="9.140625" style="174"/>
    <col min="5633" max="5633" width="11.85546875" style="174" customWidth="1"/>
    <col min="5634" max="5634" width="6.5703125" style="174" customWidth="1"/>
    <col min="5635" max="5635" width="24.7109375" style="174" customWidth="1"/>
    <col min="5636" max="5636" width="13.7109375" style="174" customWidth="1"/>
    <col min="5637" max="5637" width="13.42578125" style="174" customWidth="1"/>
    <col min="5638" max="5638" width="13.7109375" style="174" customWidth="1"/>
    <col min="5639" max="5639" width="14" style="174" customWidth="1"/>
    <col min="5640" max="5640" width="30.140625" style="174" customWidth="1"/>
    <col min="5641" max="5888" width="9.140625" style="174"/>
    <col min="5889" max="5889" width="11.85546875" style="174" customWidth="1"/>
    <col min="5890" max="5890" width="6.5703125" style="174" customWidth="1"/>
    <col min="5891" max="5891" width="24.7109375" style="174" customWidth="1"/>
    <col min="5892" max="5892" width="13.7109375" style="174" customWidth="1"/>
    <col min="5893" max="5893" width="13.42578125" style="174" customWidth="1"/>
    <col min="5894" max="5894" width="13.7109375" style="174" customWidth="1"/>
    <col min="5895" max="5895" width="14" style="174" customWidth="1"/>
    <col min="5896" max="5896" width="30.140625" style="174" customWidth="1"/>
    <col min="5897" max="6144" width="9.140625" style="174"/>
    <col min="6145" max="6145" width="11.85546875" style="174" customWidth="1"/>
    <col min="6146" max="6146" width="6.5703125" style="174" customWidth="1"/>
    <col min="6147" max="6147" width="24.7109375" style="174" customWidth="1"/>
    <col min="6148" max="6148" width="13.7109375" style="174" customWidth="1"/>
    <col min="6149" max="6149" width="13.42578125" style="174" customWidth="1"/>
    <col min="6150" max="6150" width="13.7109375" style="174" customWidth="1"/>
    <col min="6151" max="6151" width="14" style="174" customWidth="1"/>
    <col min="6152" max="6152" width="30.140625" style="174" customWidth="1"/>
    <col min="6153" max="6400" width="9.140625" style="174"/>
    <col min="6401" max="6401" width="11.85546875" style="174" customWidth="1"/>
    <col min="6402" max="6402" width="6.5703125" style="174" customWidth="1"/>
    <col min="6403" max="6403" width="24.7109375" style="174" customWidth="1"/>
    <col min="6404" max="6404" width="13.7109375" style="174" customWidth="1"/>
    <col min="6405" max="6405" width="13.42578125" style="174" customWidth="1"/>
    <col min="6406" max="6406" width="13.7109375" style="174" customWidth="1"/>
    <col min="6407" max="6407" width="14" style="174" customWidth="1"/>
    <col min="6408" max="6408" width="30.140625" style="174" customWidth="1"/>
    <col min="6409" max="6656" width="9.140625" style="174"/>
    <col min="6657" max="6657" width="11.85546875" style="174" customWidth="1"/>
    <col min="6658" max="6658" width="6.5703125" style="174" customWidth="1"/>
    <col min="6659" max="6659" width="24.7109375" style="174" customWidth="1"/>
    <col min="6660" max="6660" width="13.7109375" style="174" customWidth="1"/>
    <col min="6661" max="6661" width="13.42578125" style="174" customWidth="1"/>
    <col min="6662" max="6662" width="13.7109375" style="174" customWidth="1"/>
    <col min="6663" max="6663" width="14" style="174" customWidth="1"/>
    <col min="6664" max="6664" width="30.140625" style="174" customWidth="1"/>
    <col min="6665" max="6912" width="9.140625" style="174"/>
    <col min="6913" max="6913" width="11.85546875" style="174" customWidth="1"/>
    <col min="6914" max="6914" width="6.5703125" style="174" customWidth="1"/>
    <col min="6915" max="6915" width="24.7109375" style="174" customWidth="1"/>
    <col min="6916" max="6916" width="13.7109375" style="174" customWidth="1"/>
    <col min="6917" max="6917" width="13.42578125" style="174" customWidth="1"/>
    <col min="6918" max="6918" width="13.7109375" style="174" customWidth="1"/>
    <col min="6919" max="6919" width="14" style="174" customWidth="1"/>
    <col min="6920" max="6920" width="30.140625" style="174" customWidth="1"/>
    <col min="6921" max="7168" width="9.140625" style="174"/>
    <col min="7169" max="7169" width="11.85546875" style="174" customWidth="1"/>
    <col min="7170" max="7170" width="6.5703125" style="174" customWidth="1"/>
    <col min="7171" max="7171" width="24.7109375" style="174" customWidth="1"/>
    <col min="7172" max="7172" width="13.7109375" style="174" customWidth="1"/>
    <col min="7173" max="7173" width="13.42578125" style="174" customWidth="1"/>
    <col min="7174" max="7174" width="13.7109375" style="174" customWidth="1"/>
    <col min="7175" max="7175" width="14" style="174" customWidth="1"/>
    <col min="7176" max="7176" width="30.140625" style="174" customWidth="1"/>
    <col min="7177" max="7424" width="9.140625" style="174"/>
    <col min="7425" max="7425" width="11.85546875" style="174" customWidth="1"/>
    <col min="7426" max="7426" width="6.5703125" style="174" customWidth="1"/>
    <col min="7427" max="7427" width="24.7109375" style="174" customWidth="1"/>
    <col min="7428" max="7428" width="13.7109375" style="174" customWidth="1"/>
    <col min="7429" max="7429" width="13.42578125" style="174" customWidth="1"/>
    <col min="7430" max="7430" width="13.7109375" style="174" customWidth="1"/>
    <col min="7431" max="7431" width="14" style="174" customWidth="1"/>
    <col min="7432" max="7432" width="30.140625" style="174" customWidth="1"/>
    <col min="7433" max="7680" width="9.140625" style="174"/>
    <col min="7681" max="7681" width="11.85546875" style="174" customWidth="1"/>
    <col min="7682" max="7682" width="6.5703125" style="174" customWidth="1"/>
    <col min="7683" max="7683" width="24.7109375" style="174" customWidth="1"/>
    <col min="7684" max="7684" width="13.7109375" style="174" customWidth="1"/>
    <col min="7685" max="7685" width="13.42578125" style="174" customWidth="1"/>
    <col min="7686" max="7686" width="13.7109375" style="174" customWidth="1"/>
    <col min="7687" max="7687" width="14" style="174" customWidth="1"/>
    <col min="7688" max="7688" width="30.140625" style="174" customWidth="1"/>
    <col min="7689" max="7936" width="9.140625" style="174"/>
    <col min="7937" max="7937" width="11.85546875" style="174" customWidth="1"/>
    <col min="7938" max="7938" width="6.5703125" style="174" customWidth="1"/>
    <col min="7939" max="7939" width="24.7109375" style="174" customWidth="1"/>
    <col min="7940" max="7940" width="13.7109375" style="174" customWidth="1"/>
    <col min="7941" max="7941" width="13.42578125" style="174" customWidth="1"/>
    <col min="7942" max="7942" width="13.7109375" style="174" customWidth="1"/>
    <col min="7943" max="7943" width="14" style="174" customWidth="1"/>
    <col min="7944" max="7944" width="30.140625" style="174" customWidth="1"/>
    <col min="7945" max="8192" width="9.140625" style="174"/>
    <col min="8193" max="8193" width="11.85546875" style="174" customWidth="1"/>
    <col min="8194" max="8194" width="6.5703125" style="174" customWidth="1"/>
    <col min="8195" max="8195" width="24.7109375" style="174" customWidth="1"/>
    <col min="8196" max="8196" width="13.7109375" style="174" customWidth="1"/>
    <col min="8197" max="8197" width="13.42578125" style="174" customWidth="1"/>
    <col min="8198" max="8198" width="13.7109375" style="174" customWidth="1"/>
    <col min="8199" max="8199" width="14" style="174" customWidth="1"/>
    <col min="8200" max="8200" width="30.140625" style="174" customWidth="1"/>
    <col min="8201" max="8448" width="9.140625" style="174"/>
    <col min="8449" max="8449" width="11.85546875" style="174" customWidth="1"/>
    <col min="8450" max="8450" width="6.5703125" style="174" customWidth="1"/>
    <col min="8451" max="8451" width="24.7109375" style="174" customWidth="1"/>
    <col min="8452" max="8452" width="13.7109375" style="174" customWidth="1"/>
    <col min="8453" max="8453" width="13.42578125" style="174" customWidth="1"/>
    <col min="8454" max="8454" width="13.7109375" style="174" customWidth="1"/>
    <col min="8455" max="8455" width="14" style="174" customWidth="1"/>
    <col min="8456" max="8456" width="30.140625" style="174" customWidth="1"/>
    <col min="8457" max="8704" width="9.140625" style="174"/>
    <col min="8705" max="8705" width="11.85546875" style="174" customWidth="1"/>
    <col min="8706" max="8706" width="6.5703125" style="174" customWidth="1"/>
    <col min="8707" max="8707" width="24.7109375" style="174" customWidth="1"/>
    <col min="8708" max="8708" width="13.7109375" style="174" customWidth="1"/>
    <col min="8709" max="8709" width="13.42578125" style="174" customWidth="1"/>
    <col min="8710" max="8710" width="13.7109375" style="174" customWidth="1"/>
    <col min="8711" max="8711" width="14" style="174" customWidth="1"/>
    <col min="8712" max="8712" width="30.140625" style="174" customWidth="1"/>
    <col min="8713" max="8960" width="9.140625" style="174"/>
    <col min="8961" max="8961" width="11.85546875" style="174" customWidth="1"/>
    <col min="8962" max="8962" width="6.5703125" style="174" customWidth="1"/>
    <col min="8963" max="8963" width="24.7109375" style="174" customWidth="1"/>
    <col min="8964" max="8964" width="13.7109375" style="174" customWidth="1"/>
    <col min="8965" max="8965" width="13.42578125" style="174" customWidth="1"/>
    <col min="8966" max="8966" width="13.7109375" style="174" customWidth="1"/>
    <col min="8967" max="8967" width="14" style="174" customWidth="1"/>
    <col min="8968" max="8968" width="30.140625" style="174" customWidth="1"/>
    <col min="8969" max="9216" width="9.140625" style="174"/>
    <col min="9217" max="9217" width="11.85546875" style="174" customWidth="1"/>
    <col min="9218" max="9218" width="6.5703125" style="174" customWidth="1"/>
    <col min="9219" max="9219" width="24.7109375" style="174" customWidth="1"/>
    <col min="9220" max="9220" width="13.7109375" style="174" customWidth="1"/>
    <col min="9221" max="9221" width="13.42578125" style="174" customWidth="1"/>
    <col min="9222" max="9222" width="13.7109375" style="174" customWidth="1"/>
    <col min="9223" max="9223" width="14" style="174" customWidth="1"/>
    <col min="9224" max="9224" width="30.140625" style="174" customWidth="1"/>
    <col min="9225" max="9472" width="9.140625" style="174"/>
    <col min="9473" max="9473" width="11.85546875" style="174" customWidth="1"/>
    <col min="9474" max="9474" width="6.5703125" style="174" customWidth="1"/>
    <col min="9475" max="9475" width="24.7109375" style="174" customWidth="1"/>
    <col min="9476" max="9476" width="13.7109375" style="174" customWidth="1"/>
    <col min="9477" max="9477" width="13.42578125" style="174" customWidth="1"/>
    <col min="9478" max="9478" width="13.7109375" style="174" customWidth="1"/>
    <col min="9479" max="9479" width="14" style="174" customWidth="1"/>
    <col min="9480" max="9480" width="30.140625" style="174" customWidth="1"/>
    <col min="9481" max="9728" width="9.140625" style="174"/>
    <col min="9729" max="9729" width="11.85546875" style="174" customWidth="1"/>
    <col min="9730" max="9730" width="6.5703125" style="174" customWidth="1"/>
    <col min="9731" max="9731" width="24.7109375" style="174" customWidth="1"/>
    <col min="9732" max="9732" width="13.7109375" style="174" customWidth="1"/>
    <col min="9733" max="9733" width="13.42578125" style="174" customWidth="1"/>
    <col min="9734" max="9734" width="13.7109375" style="174" customWidth="1"/>
    <col min="9735" max="9735" width="14" style="174" customWidth="1"/>
    <col min="9736" max="9736" width="30.140625" style="174" customWidth="1"/>
    <col min="9737" max="9984" width="9.140625" style="174"/>
    <col min="9985" max="9985" width="11.85546875" style="174" customWidth="1"/>
    <col min="9986" max="9986" width="6.5703125" style="174" customWidth="1"/>
    <col min="9987" max="9987" width="24.7109375" style="174" customWidth="1"/>
    <col min="9988" max="9988" width="13.7109375" style="174" customWidth="1"/>
    <col min="9989" max="9989" width="13.42578125" style="174" customWidth="1"/>
    <col min="9990" max="9990" width="13.7109375" style="174" customWidth="1"/>
    <col min="9991" max="9991" width="14" style="174" customWidth="1"/>
    <col min="9992" max="9992" width="30.140625" style="174" customWidth="1"/>
    <col min="9993" max="10240" width="9.140625" style="174"/>
    <col min="10241" max="10241" width="11.85546875" style="174" customWidth="1"/>
    <col min="10242" max="10242" width="6.5703125" style="174" customWidth="1"/>
    <col min="10243" max="10243" width="24.7109375" style="174" customWidth="1"/>
    <col min="10244" max="10244" width="13.7109375" style="174" customWidth="1"/>
    <col min="10245" max="10245" width="13.42578125" style="174" customWidth="1"/>
    <col min="10246" max="10246" width="13.7109375" style="174" customWidth="1"/>
    <col min="10247" max="10247" width="14" style="174" customWidth="1"/>
    <col min="10248" max="10248" width="30.140625" style="174" customWidth="1"/>
    <col min="10249" max="10496" width="9.140625" style="174"/>
    <col min="10497" max="10497" width="11.85546875" style="174" customWidth="1"/>
    <col min="10498" max="10498" width="6.5703125" style="174" customWidth="1"/>
    <col min="10499" max="10499" width="24.7109375" style="174" customWidth="1"/>
    <col min="10500" max="10500" width="13.7109375" style="174" customWidth="1"/>
    <col min="10501" max="10501" width="13.42578125" style="174" customWidth="1"/>
    <col min="10502" max="10502" width="13.7109375" style="174" customWidth="1"/>
    <col min="10503" max="10503" width="14" style="174" customWidth="1"/>
    <col min="10504" max="10504" width="30.140625" style="174" customWidth="1"/>
    <col min="10505" max="10752" width="9.140625" style="174"/>
    <col min="10753" max="10753" width="11.85546875" style="174" customWidth="1"/>
    <col min="10754" max="10754" width="6.5703125" style="174" customWidth="1"/>
    <col min="10755" max="10755" width="24.7109375" style="174" customWidth="1"/>
    <col min="10756" max="10756" width="13.7109375" style="174" customWidth="1"/>
    <col min="10757" max="10757" width="13.42578125" style="174" customWidth="1"/>
    <col min="10758" max="10758" width="13.7109375" style="174" customWidth="1"/>
    <col min="10759" max="10759" width="14" style="174" customWidth="1"/>
    <col min="10760" max="10760" width="30.140625" style="174" customWidth="1"/>
    <col min="10761" max="11008" width="9.140625" style="174"/>
    <col min="11009" max="11009" width="11.85546875" style="174" customWidth="1"/>
    <col min="11010" max="11010" width="6.5703125" style="174" customWidth="1"/>
    <col min="11011" max="11011" width="24.7109375" style="174" customWidth="1"/>
    <col min="11012" max="11012" width="13.7109375" style="174" customWidth="1"/>
    <col min="11013" max="11013" width="13.42578125" style="174" customWidth="1"/>
    <col min="11014" max="11014" width="13.7109375" style="174" customWidth="1"/>
    <col min="11015" max="11015" width="14" style="174" customWidth="1"/>
    <col min="11016" max="11016" width="30.140625" style="174" customWidth="1"/>
    <col min="11017" max="11264" width="9.140625" style="174"/>
    <col min="11265" max="11265" width="11.85546875" style="174" customWidth="1"/>
    <col min="11266" max="11266" width="6.5703125" style="174" customWidth="1"/>
    <col min="11267" max="11267" width="24.7109375" style="174" customWidth="1"/>
    <col min="11268" max="11268" width="13.7109375" style="174" customWidth="1"/>
    <col min="11269" max="11269" width="13.42578125" style="174" customWidth="1"/>
    <col min="11270" max="11270" width="13.7109375" style="174" customWidth="1"/>
    <col min="11271" max="11271" width="14" style="174" customWidth="1"/>
    <col min="11272" max="11272" width="30.140625" style="174" customWidth="1"/>
    <col min="11273" max="11520" width="9.140625" style="174"/>
    <col min="11521" max="11521" width="11.85546875" style="174" customWidth="1"/>
    <col min="11522" max="11522" width="6.5703125" style="174" customWidth="1"/>
    <col min="11523" max="11523" width="24.7109375" style="174" customWidth="1"/>
    <col min="11524" max="11524" width="13.7109375" style="174" customWidth="1"/>
    <col min="11525" max="11525" width="13.42578125" style="174" customWidth="1"/>
    <col min="11526" max="11526" width="13.7109375" style="174" customWidth="1"/>
    <col min="11527" max="11527" width="14" style="174" customWidth="1"/>
    <col min="11528" max="11528" width="30.140625" style="174" customWidth="1"/>
    <col min="11529" max="11776" width="9.140625" style="174"/>
    <col min="11777" max="11777" width="11.85546875" style="174" customWidth="1"/>
    <col min="11778" max="11778" width="6.5703125" style="174" customWidth="1"/>
    <col min="11779" max="11779" width="24.7109375" style="174" customWidth="1"/>
    <col min="11780" max="11780" width="13.7109375" style="174" customWidth="1"/>
    <col min="11781" max="11781" width="13.42578125" style="174" customWidth="1"/>
    <col min="11782" max="11782" width="13.7109375" style="174" customWidth="1"/>
    <col min="11783" max="11783" width="14" style="174" customWidth="1"/>
    <col min="11784" max="11784" width="30.140625" style="174" customWidth="1"/>
    <col min="11785" max="12032" width="9.140625" style="174"/>
    <col min="12033" max="12033" width="11.85546875" style="174" customWidth="1"/>
    <col min="12034" max="12034" width="6.5703125" style="174" customWidth="1"/>
    <col min="12035" max="12035" width="24.7109375" style="174" customWidth="1"/>
    <col min="12036" max="12036" width="13.7109375" style="174" customWidth="1"/>
    <col min="12037" max="12037" width="13.42578125" style="174" customWidth="1"/>
    <col min="12038" max="12038" width="13.7109375" style="174" customWidth="1"/>
    <col min="12039" max="12039" width="14" style="174" customWidth="1"/>
    <col min="12040" max="12040" width="30.140625" style="174" customWidth="1"/>
    <col min="12041" max="12288" width="9.140625" style="174"/>
    <col min="12289" max="12289" width="11.85546875" style="174" customWidth="1"/>
    <col min="12290" max="12290" width="6.5703125" style="174" customWidth="1"/>
    <col min="12291" max="12291" width="24.7109375" style="174" customWidth="1"/>
    <col min="12292" max="12292" width="13.7109375" style="174" customWidth="1"/>
    <col min="12293" max="12293" width="13.42578125" style="174" customWidth="1"/>
    <col min="12294" max="12294" width="13.7109375" style="174" customWidth="1"/>
    <col min="12295" max="12295" width="14" style="174" customWidth="1"/>
    <col min="12296" max="12296" width="30.140625" style="174" customWidth="1"/>
    <col min="12297" max="12544" width="9.140625" style="174"/>
    <col min="12545" max="12545" width="11.85546875" style="174" customWidth="1"/>
    <col min="12546" max="12546" width="6.5703125" style="174" customWidth="1"/>
    <col min="12547" max="12547" width="24.7109375" style="174" customWidth="1"/>
    <col min="12548" max="12548" width="13.7109375" style="174" customWidth="1"/>
    <col min="12549" max="12549" width="13.42578125" style="174" customWidth="1"/>
    <col min="12550" max="12550" width="13.7109375" style="174" customWidth="1"/>
    <col min="12551" max="12551" width="14" style="174" customWidth="1"/>
    <col min="12552" max="12552" width="30.140625" style="174" customWidth="1"/>
    <col min="12553" max="12800" width="9.140625" style="174"/>
    <col min="12801" max="12801" width="11.85546875" style="174" customWidth="1"/>
    <col min="12802" max="12802" width="6.5703125" style="174" customWidth="1"/>
    <col min="12803" max="12803" width="24.7109375" style="174" customWidth="1"/>
    <col min="12804" max="12804" width="13.7109375" style="174" customWidth="1"/>
    <col min="12805" max="12805" width="13.42578125" style="174" customWidth="1"/>
    <col min="12806" max="12806" width="13.7109375" style="174" customWidth="1"/>
    <col min="12807" max="12807" width="14" style="174" customWidth="1"/>
    <col min="12808" max="12808" width="30.140625" style="174" customWidth="1"/>
    <col min="12809" max="13056" width="9.140625" style="174"/>
    <col min="13057" max="13057" width="11.85546875" style="174" customWidth="1"/>
    <col min="13058" max="13058" width="6.5703125" style="174" customWidth="1"/>
    <col min="13059" max="13059" width="24.7109375" style="174" customWidth="1"/>
    <col min="13060" max="13060" width="13.7109375" style="174" customWidth="1"/>
    <col min="13061" max="13061" width="13.42578125" style="174" customWidth="1"/>
    <col min="13062" max="13062" width="13.7109375" style="174" customWidth="1"/>
    <col min="13063" max="13063" width="14" style="174" customWidth="1"/>
    <col min="13064" max="13064" width="30.140625" style="174" customWidth="1"/>
    <col min="13065" max="13312" width="9.140625" style="174"/>
    <col min="13313" max="13313" width="11.85546875" style="174" customWidth="1"/>
    <col min="13314" max="13314" width="6.5703125" style="174" customWidth="1"/>
    <col min="13315" max="13315" width="24.7109375" style="174" customWidth="1"/>
    <col min="13316" max="13316" width="13.7109375" style="174" customWidth="1"/>
    <col min="13317" max="13317" width="13.42578125" style="174" customWidth="1"/>
    <col min="13318" max="13318" width="13.7109375" style="174" customWidth="1"/>
    <col min="13319" max="13319" width="14" style="174" customWidth="1"/>
    <col min="13320" max="13320" width="30.140625" style="174" customWidth="1"/>
    <col min="13321" max="13568" width="9.140625" style="174"/>
    <col min="13569" max="13569" width="11.85546875" style="174" customWidth="1"/>
    <col min="13570" max="13570" width="6.5703125" style="174" customWidth="1"/>
    <col min="13571" max="13571" width="24.7109375" style="174" customWidth="1"/>
    <col min="13572" max="13572" width="13.7109375" style="174" customWidth="1"/>
    <col min="13573" max="13573" width="13.42578125" style="174" customWidth="1"/>
    <col min="13574" max="13574" width="13.7109375" style="174" customWidth="1"/>
    <col min="13575" max="13575" width="14" style="174" customWidth="1"/>
    <col min="13576" max="13576" width="30.140625" style="174" customWidth="1"/>
    <col min="13577" max="13824" width="9.140625" style="174"/>
    <col min="13825" max="13825" width="11.85546875" style="174" customWidth="1"/>
    <col min="13826" max="13826" width="6.5703125" style="174" customWidth="1"/>
    <col min="13827" max="13827" width="24.7109375" style="174" customWidth="1"/>
    <col min="13828" max="13828" width="13.7109375" style="174" customWidth="1"/>
    <col min="13829" max="13829" width="13.42578125" style="174" customWidth="1"/>
    <col min="13830" max="13830" width="13.7109375" style="174" customWidth="1"/>
    <col min="13831" max="13831" width="14" style="174" customWidth="1"/>
    <col min="13832" max="13832" width="30.140625" style="174" customWidth="1"/>
    <col min="13833" max="14080" width="9.140625" style="174"/>
    <col min="14081" max="14081" width="11.85546875" style="174" customWidth="1"/>
    <col min="14082" max="14082" width="6.5703125" style="174" customWidth="1"/>
    <col min="14083" max="14083" width="24.7109375" style="174" customWidth="1"/>
    <col min="14084" max="14084" width="13.7109375" style="174" customWidth="1"/>
    <col min="14085" max="14085" width="13.42578125" style="174" customWidth="1"/>
    <col min="14086" max="14086" width="13.7109375" style="174" customWidth="1"/>
    <col min="14087" max="14087" width="14" style="174" customWidth="1"/>
    <col min="14088" max="14088" width="30.140625" style="174" customWidth="1"/>
    <col min="14089" max="14336" width="9.140625" style="174"/>
    <col min="14337" max="14337" width="11.85546875" style="174" customWidth="1"/>
    <col min="14338" max="14338" width="6.5703125" style="174" customWidth="1"/>
    <col min="14339" max="14339" width="24.7109375" style="174" customWidth="1"/>
    <col min="14340" max="14340" width="13.7109375" style="174" customWidth="1"/>
    <col min="14341" max="14341" width="13.42578125" style="174" customWidth="1"/>
    <col min="14342" max="14342" width="13.7109375" style="174" customWidth="1"/>
    <col min="14343" max="14343" width="14" style="174" customWidth="1"/>
    <col min="14344" max="14344" width="30.140625" style="174" customWidth="1"/>
    <col min="14345" max="14592" width="9.140625" style="174"/>
    <col min="14593" max="14593" width="11.85546875" style="174" customWidth="1"/>
    <col min="14594" max="14594" width="6.5703125" style="174" customWidth="1"/>
    <col min="14595" max="14595" width="24.7109375" style="174" customWidth="1"/>
    <col min="14596" max="14596" width="13.7109375" style="174" customWidth="1"/>
    <col min="14597" max="14597" width="13.42578125" style="174" customWidth="1"/>
    <col min="14598" max="14598" width="13.7109375" style="174" customWidth="1"/>
    <col min="14599" max="14599" width="14" style="174" customWidth="1"/>
    <col min="14600" max="14600" width="30.140625" style="174" customWidth="1"/>
    <col min="14601" max="14848" width="9.140625" style="174"/>
    <col min="14849" max="14849" width="11.85546875" style="174" customWidth="1"/>
    <col min="14850" max="14850" width="6.5703125" style="174" customWidth="1"/>
    <col min="14851" max="14851" width="24.7109375" style="174" customWidth="1"/>
    <col min="14852" max="14852" width="13.7109375" style="174" customWidth="1"/>
    <col min="14853" max="14853" width="13.42578125" style="174" customWidth="1"/>
    <col min="14854" max="14854" width="13.7109375" style="174" customWidth="1"/>
    <col min="14855" max="14855" width="14" style="174" customWidth="1"/>
    <col min="14856" max="14856" width="30.140625" style="174" customWidth="1"/>
    <col min="14857" max="15104" width="9.140625" style="174"/>
    <col min="15105" max="15105" width="11.85546875" style="174" customWidth="1"/>
    <col min="15106" max="15106" width="6.5703125" style="174" customWidth="1"/>
    <col min="15107" max="15107" width="24.7109375" style="174" customWidth="1"/>
    <col min="15108" max="15108" width="13.7109375" style="174" customWidth="1"/>
    <col min="15109" max="15109" width="13.42578125" style="174" customWidth="1"/>
    <col min="15110" max="15110" width="13.7109375" style="174" customWidth="1"/>
    <col min="15111" max="15111" width="14" style="174" customWidth="1"/>
    <col min="15112" max="15112" width="30.140625" style="174" customWidth="1"/>
    <col min="15113" max="15360" width="9.140625" style="174"/>
    <col min="15361" max="15361" width="11.85546875" style="174" customWidth="1"/>
    <col min="15362" max="15362" width="6.5703125" style="174" customWidth="1"/>
    <col min="15363" max="15363" width="24.7109375" style="174" customWidth="1"/>
    <col min="15364" max="15364" width="13.7109375" style="174" customWidth="1"/>
    <col min="15365" max="15365" width="13.42578125" style="174" customWidth="1"/>
    <col min="15366" max="15366" width="13.7109375" style="174" customWidth="1"/>
    <col min="15367" max="15367" width="14" style="174" customWidth="1"/>
    <col min="15368" max="15368" width="30.140625" style="174" customWidth="1"/>
    <col min="15369" max="15616" width="9.140625" style="174"/>
    <col min="15617" max="15617" width="11.85546875" style="174" customWidth="1"/>
    <col min="15618" max="15618" width="6.5703125" style="174" customWidth="1"/>
    <col min="15619" max="15619" width="24.7109375" style="174" customWidth="1"/>
    <col min="15620" max="15620" width="13.7109375" style="174" customWidth="1"/>
    <col min="15621" max="15621" width="13.42578125" style="174" customWidth="1"/>
    <col min="15622" max="15622" width="13.7109375" style="174" customWidth="1"/>
    <col min="15623" max="15623" width="14" style="174" customWidth="1"/>
    <col min="15624" max="15624" width="30.140625" style="174" customWidth="1"/>
    <col min="15625" max="15872" width="9.140625" style="174"/>
    <col min="15873" max="15873" width="11.85546875" style="174" customWidth="1"/>
    <col min="15874" max="15874" width="6.5703125" style="174" customWidth="1"/>
    <col min="15875" max="15875" width="24.7109375" style="174" customWidth="1"/>
    <col min="15876" max="15876" width="13.7109375" style="174" customWidth="1"/>
    <col min="15877" max="15877" width="13.42578125" style="174" customWidth="1"/>
    <col min="15878" max="15878" width="13.7109375" style="174" customWidth="1"/>
    <col min="15879" max="15879" width="14" style="174" customWidth="1"/>
    <col min="15880" max="15880" width="30.140625" style="174" customWidth="1"/>
    <col min="15881" max="16128" width="9.140625" style="174"/>
    <col min="16129" max="16129" width="11.85546875" style="174" customWidth="1"/>
    <col min="16130" max="16130" width="6.5703125" style="174" customWidth="1"/>
    <col min="16131" max="16131" width="24.7109375" style="174" customWidth="1"/>
    <col min="16132" max="16132" width="13.7109375" style="174" customWidth="1"/>
    <col min="16133" max="16133" width="13.42578125" style="174" customWidth="1"/>
    <col min="16134" max="16134" width="13.7109375" style="174" customWidth="1"/>
    <col min="16135" max="16135" width="14" style="174" customWidth="1"/>
    <col min="16136" max="16136" width="30.140625" style="174" customWidth="1"/>
    <col min="16137" max="16384" width="9.140625" style="174"/>
  </cols>
  <sheetData>
    <row r="1" spans="1:8" ht="9.75" customHeight="1" x14ac:dyDescent="0.2"/>
    <row r="2" spans="1:8" ht="24.75" customHeight="1" x14ac:dyDescent="0.2">
      <c r="H2" s="175" t="s">
        <v>231</v>
      </c>
    </row>
    <row r="3" spans="1:8" ht="24.75" customHeight="1" x14ac:dyDescent="0.2">
      <c r="H3" s="175"/>
    </row>
    <row r="5" spans="1:8" ht="26.25" customHeight="1" x14ac:dyDescent="0.2">
      <c r="A5" s="886" t="s">
        <v>232</v>
      </c>
      <c r="B5" s="886"/>
      <c r="C5" s="886"/>
      <c r="D5" s="886"/>
      <c r="E5" s="886"/>
      <c r="F5" s="886"/>
      <c r="G5" s="886"/>
      <c r="H5" s="886"/>
    </row>
    <row r="6" spans="1:8" ht="14.25" customHeight="1" x14ac:dyDescent="0.25">
      <c r="A6" s="176"/>
      <c r="B6" s="176"/>
      <c r="C6" s="176"/>
      <c r="D6" s="176"/>
      <c r="E6" s="176"/>
      <c r="F6" s="176"/>
      <c r="G6" s="176"/>
      <c r="H6" s="176"/>
    </row>
    <row r="7" spans="1:8" ht="22.5" customHeight="1" x14ac:dyDescent="0.25">
      <c r="A7" s="177" t="s">
        <v>233</v>
      </c>
      <c r="B7" s="178"/>
      <c r="C7" s="178"/>
      <c r="D7" s="178"/>
      <c r="E7" s="178"/>
      <c r="F7" s="178"/>
      <c r="G7" s="177" t="s">
        <v>234</v>
      </c>
    </row>
    <row r="8" spans="1:8" ht="4.5" customHeight="1" thickBot="1" x14ac:dyDescent="0.3">
      <c r="A8" s="179"/>
      <c r="B8" s="176"/>
      <c r="C8" s="176"/>
      <c r="D8" s="176"/>
      <c r="E8" s="176"/>
      <c r="F8" s="176"/>
      <c r="G8" s="176"/>
      <c r="H8" s="176"/>
    </row>
    <row r="9" spans="1:8" ht="22.5" customHeight="1" x14ac:dyDescent="0.25">
      <c r="A9" s="180" t="s">
        <v>235</v>
      </c>
      <c r="B9" s="181"/>
      <c r="C9" s="181"/>
      <c r="D9" s="181"/>
      <c r="E9" s="182"/>
      <c r="F9" s="180" t="s">
        <v>236</v>
      </c>
      <c r="G9" s="183"/>
      <c r="H9" s="184"/>
    </row>
    <row r="10" spans="1:8" ht="18.75" thickBot="1" x14ac:dyDescent="0.3">
      <c r="A10" s="185" t="s">
        <v>237</v>
      </c>
      <c r="B10" s="186"/>
      <c r="C10" s="186"/>
      <c r="D10" s="187"/>
      <c r="E10" s="188"/>
      <c r="F10" s="185" t="s">
        <v>238</v>
      </c>
      <c r="G10" s="186"/>
      <c r="H10" s="189"/>
    </row>
    <row r="11" spans="1:8" ht="26.1" customHeight="1" thickBot="1" x14ac:dyDescent="0.25">
      <c r="A11" s="887" t="s">
        <v>239</v>
      </c>
      <c r="B11" s="888"/>
      <c r="C11" s="888"/>
      <c r="D11" s="889"/>
      <c r="E11" s="887" t="s">
        <v>240</v>
      </c>
      <c r="F11" s="889"/>
      <c r="G11" s="887" t="s">
        <v>241</v>
      </c>
      <c r="H11" s="889"/>
    </row>
    <row r="12" spans="1:8" ht="26.1" customHeight="1" thickBot="1" x14ac:dyDescent="0.25">
      <c r="A12" s="190" t="s">
        <v>242</v>
      </c>
      <c r="B12" s="191" t="s">
        <v>102</v>
      </c>
      <c r="C12" s="191" t="s">
        <v>103</v>
      </c>
      <c r="D12" s="192" t="s">
        <v>104</v>
      </c>
      <c r="E12" s="190" t="s">
        <v>243</v>
      </c>
      <c r="F12" s="192" t="s">
        <v>244</v>
      </c>
      <c r="G12" s="190" t="s">
        <v>104</v>
      </c>
      <c r="H12" s="192" t="s">
        <v>245</v>
      </c>
    </row>
    <row r="13" spans="1:8" ht="26.1" customHeight="1" x14ac:dyDescent="0.2">
      <c r="A13" s="193"/>
      <c r="B13" s="194"/>
      <c r="C13" s="143"/>
      <c r="D13" s="195"/>
      <c r="E13" s="196"/>
      <c r="F13" s="457" t="s">
        <v>363</v>
      </c>
      <c r="G13" s="196"/>
      <c r="H13" s="195"/>
    </row>
    <row r="14" spans="1:8" ht="26.1" customHeight="1" x14ac:dyDescent="0.2">
      <c r="A14" s="197"/>
      <c r="B14" s="198"/>
      <c r="C14" s="199"/>
      <c r="D14" s="200"/>
      <c r="E14" s="201"/>
      <c r="F14" s="457" t="s">
        <v>363</v>
      </c>
      <c r="G14" s="201"/>
      <c r="H14" s="200"/>
    </row>
    <row r="15" spans="1:8" ht="26.1" customHeight="1" x14ac:dyDescent="0.2">
      <c r="A15" s="197"/>
      <c r="B15" s="198"/>
      <c r="C15" s="199"/>
      <c r="D15" s="200"/>
      <c r="E15" s="201"/>
      <c r="F15" s="457" t="s">
        <v>363</v>
      </c>
      <c r="G15" s="201"/>
      <c r="H15" s="200"/>
    </row>
    <row r="16" spans="1:8" ht="26.1" customHeight="1" x14ac:dyDescent="0.2">
      <c r="A16" s="197"/>
      <c r="B16" s="198"/>
      <c r="C16" s="199"/>
      <c r="D16" s="200"/>
      <c r="E16" s="201"/>
      <c r="F16" s="457" t="s">
        <v>363</v>
      </c>
      <c r="G16" s="201"/>
      <c r="H16" s="200"/>
    </row>
    <row r="17" spans="1:8" ht="26.1" customHeight="1" x14ac:dyDescent="0.2">
      <c r="A17" s="197"/>
      <c r="B17" s="198"/>
      <c r="C17" s="199"/>
      <c r="D17" s="200"/>
      <c r="E17" s="201"/>
      <c r="F17" s="457" t="s">
        <v>363</v>
      </c>
      <c r="G17" s="201"/>
      <c r="H17" s="200"/>
    </row>
    <row r="18" spans="1:8" ht="0.75" customHeight="1" thickBot="1" x14ac:dyDescent="0.25">
      <c r="A18" s="202"/>
      <c r="D18" s="203"/>
      <c r="E18" s="203"/>
      <c r="F18" s="203"/>
      <c r="G18" s="203"/>
      <c r="H18" s="204"/>
    </row>
    <row r="19" spans="1:8" ht="20.100000000000001" customHeight="1" x14ac:dyDescent="0.25">
      <c r="A19" s="180" t="s">
        <v>246</v>
      </c>
      <c r="B19" s="890"/>
      <c r="C19" s="890"/>
      <c r="D19" s="890"/>
      <c r="E19" s="890"/>
      <c r="F19" s="890"/>
      <c r="G19" s="890"/>
      <c r="H19" s="891"/>
    </row>
    <row r="20" spans="1:8" ht="20.100000000000001" customHeight="1" x14ac:dyDescent="0.2">
      <c r="A20" s="205"/>
      <c r="B20" s="775"/>
      <c r="C20" s="775"/>
      <c r="D20" s="775"/>
      <c r="E20" s="775"/>
      <c r="F20" s="775"/>
      <c r="G20" s="775"/>
      <c r="H20" s="885"/>
    </row>
    <row r="21" spans="1:8" ht="20.100000000000001" customHeight="1" thickBot="1" x14ac:dyDescent="0.25">
      <c r="A21" s="206"/>
      <c r="B21" s="879"/>
      <c r="C21" s="879"/>
      <c r="D21" s="879"/>
      <c r="E21" s="879"/>
      <c r="F21" s="879"/>
      <c r="G21" s="879"/>
      <c r="H21" s="880"/>
    </row>
    <row r="22" spans="1:8" ht="29.1" customHeight="1" x14ac:dyDescent="0.2">
      <c r="A22" s="207"/>
      <c r="B22" s="208"/>
      <c r="C22" s="222" t="s">
        <v>247</v>
      </c>
      <c r="D22" s="881" t="s">
        <v>144</v>
      </c>
      <c r="E22" s="882"/>
      <c r="F22" s="881" t="s">
        <v>248</v>
      </c>
      <c r="G22" s="882"/>
      <c r="H22" s="223" t="s">
        <v>249</v>
      </c>
    </row>
    <row r="23" spans="1:8" s="214" customFormat="1" ht="20.100000000000001" customHeight="1" x14ac:dyDescent="0.25">
      <c r="A23" s="210" t="s">
        <v>250</v>
      </c>
      <c r="B23" s="211"/>
      <c r="C23" s="212"/>
      <c r="D23" s="883"/>
      <c r="E23" s="884"/>
      <c r="F23" s="883"/>
      <c r="G23" s="884"/>
      <c r="H23" s="213"/>
    </row>
    <row r="24" spans="1:8" s="214" customFormat="1" ht="20.100000000000001" customHeight="1" x14ac:dyDescent="0.25">
      <c r="A24" s="215" t="s">
        <v>251</v>
      </c>
      <c r="B24" s="216"/>
      <c r="C24" s="144"/>
      <c r="D24" s="773"/>
      <c r="E24" s="774"/>
      <c r="F24" s="773"/>
      <c r="G24" s="774"/>
      <c r="H24" s="217"/>
    </row>
    <row r="25" spans="1:8" s="214" customFormat="1" ht="20.100000000000001" customHeight="1" x14ac:dyDescent="0.25">
      <c r="A25" s="215" t="s">
        <v>252</v>
      </c>
      <c r="B25" s="216"/>
      <c r="C25" s="144"/>
      <c r="D25" s="773"/>
      <c r="E25" s="774"/>
      <c r="F25" s="773"/>
      <c r="G25" s="774"/>
      <c r="H25" s="217"/>
    </row>
    <row r="26" spans="1:8" s="214" customFormat="1" ht="20.100000000000001" customHeight="1" thickBot="1" x14ac:dyDescent="0.3">
      <c r="A26" s="218" t="s">
        <v>253</v>
      </c>
      <c r="B26" s="219"/>
      <c r="C26" s="220"/>
      <c r="D26" s="877"/>
      <c r="E26" s="878"/>
      <c r="F26" s="877"/>
      <c r="G26" s="878"/>
      <c r="H26" s="221"/>
    </row>
    <row r="27" spans="1:8" ht="15" customHeight="1" x14ac:dyDescent="0.2">
      <c r="A27" s="209" t="s">
        <v>254</v>
      </c>
    </row>
  </sheetData>
  <mergeCells count="17">
    <mergeCell ref="B20:H20"/>
    <mergeCell ref="A5:H5"/>
    <mergeCell ref="A11:D11"/>
    <mergeCell ref="E11:F11"/>
    <mergeCell ref="G11:H11"/>
    <mergeCell ref="B19:H19"/>
    <mergeCell ref="D25:E25"/>
    <mergeCell ref="F25:G25"/>
    <mergeCell ref="D26:E26"/>
    <mergeCell ref="F26:G26"/>
    <mergeCell ref="B21:H21"/>
    <mergeCell ref="D22:E22"/>
    <mergeCell ref="F22:G22"/>
    <mergeCell ref="D23:E23"/>
    <mergeCell ref="F23:G23"/>
    <mergeCell ref="D24:E24"/>
    <mergeCell ref="F24:G24"/>
  </mergeCells>
  <printOptions horizontalCentered="1"/>
  <pageMargins left="0.25" right="0.25" top="0.09" bottom="0" header="0.5" footer="0.5"/>
  <pageSetup paperSize="9" scale="75" firstPageNumber="272" fitToHeight="1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37431-BD16-47D2-9245-CC8D6F63D9BA}">
  <dimension ref="A1:J87"/>
  <sheetViews>
    <sheetView view="pageBreakPreview" zoomScale="115" zoomScaleSheetLayoutView="115" workbookViewId="0">
      <selection activeCell="O24" sqref="O24"/>
    </sheetView>
  </sheetViews>
  <sheetFormatPr defaultColWidth="10.28515625" defaultRowHeight="16.5" x14ac:dyDescent="0.3"/>
  <cols>
    <col min="1" max="2" width="10" style="121" customWidth="1"/>
    <col min="3" max="4" width="13.5703125" style="121" customWidth="1"/>
    <col min="5" max="5" width="14.7109375" style="121" customWidth="1"/>
    <col min="6" max="6" width="12" style="121" customWidth="1"/>
    <col min="7" max="8" width="11.5703125" style="121" customWidth="1"/>
    <col min="9" max="256" width="10.28515625" style="121"/>
    <col min="257" max="258" width="10" style="121" customWidth="1"/>
    <col min="259" max="260" width="13.5703125" style="121" customWidth="1"/>
    <col min="261" max="261" width="14.7109375" style="121" customWidth="1"/>
    <col min="262" max="262" width="12" style="121" customWidth="1"/>
    <col min="263" max="264" width="11.5703125" style="121" customWidth="1"/>
    <col min="265" max="512" width="10.28515625" style="121"/>
    <col min="513" max="514" width="10" style="121" customWidth="1"/>
    <col min="515" max="516" width="13.5703125" style="121" customWidth="1"/>
    <col min="517" max="517" width="14.7109375" style="121" customWidth="1"/>
    <col min="518" max="518" width="12" style="121" customWidth="1"/>
    <col min="519" max="520" width="11.5703125" style="121" customWidth="1"/>
    <col min="521" max="768" width="10.28515625" style="121"/>
    <col min="769" max="770" width="10" style="121" customWidth="1"/>
    <col min="771" max="772" width="13.5703125" style="121" customWidth="1"/>
    <col min="773" max="773" width="14.7109375" style="121" customWidth="1"/>
    <col min="774" max="774" width="12" style="121" customWidth="1"/>
    <col min="775" max="776" width="11.5703125" style="121" customWidth="1"/>
    <col min="777" max="1024" width="10.28515625" style="121"/>
    <col min="1025" max="1026" width="10" style="121" customWidth="1"/>
    <col min="1027" max="1028" width="13.5703125" style="121" customWidth="1"/>
    <col min="1029" max="1029" width="14.7109375" style="121" customWidth="1"/>
    <col min="1030" max="1030" width="12" style="121" customWidth="1"/>
    <col min="1031" max="1032" width="11.5703125" style="121" customWidth="1"/>
    <col min="1033" max="1280" width="10.28515625" style="121"/>
    <col min="1281" max="1282" width="10" style="121" customWidth="1"/>
    <col min="1283" max="1284" width="13.5703125" style="121" customWidth="1"/>
    <col min="1285" max="1285" width="14.7109375" style="121" customWidth="1"/>
    <col min="1286" max="1286" width="12" style="121" customWidth="1"/>
    <col min="1287" max="1288" width="11.5703125" style="121" customWidth="1"/>
    <col min="1289" max="1536" width="10.28515625" style="121"/>
    <col min="1537" max="1538" width="10" style="121" customWidth="1"/>
    <col min="1539" max="1540" width="13.5703125" style="121" customWidth="1"/>
    <col min="1541" max="1541" width="14.7109375" style="121" customWidth="1"/>
    <col min="1542" max="1542" width="12" style="121" customWidth="1"/>
    <col min="1543" max="1544" width="11.5703125" style="121" customWidth="1"/>
    <col min="1545" max="1792" width="10.28515625" style="121"/>
    <col min="1793" max="1794" width="10" style="121" customWidth="1"/>
    <col min="1795" max="1796" width="13.5703125" style="121" customWidth="1"/>
    <col min="1797" max="1797" width="14.7109375" style="121" customWidth="1"/>
    <col min="1798" max="1798" width="12" style="121" customWidth="1"/>
    <col min="1799" max="1800" width="11.5703125" style="121" customWidth="1"/>
    <col min="1801" max="2048" width="10.28515625" style="121"/>
    <col min="2049" max="2050" width="10" style="121" customWidth="1"/>
    <col min="2051" max="2052" width="13.5703125" style="121" customWidth="1"/>
    <col min="2053" max="2053" width="14.7109375" style="121" customWidth="1"/>
    <col min="2054" max="2054" width="12" style="121" customWidth="1"/>
    <col min="2055" max="2056" width="11.5703125" style="121" customWidth="1"/>
    <col min="2057" max="2304" width="10.28515625" style="121"/>
    <col min="2305" max="2306" width="10" style="121" customWidth="1"/>
    <col min="2307" max="2308" width="13.5703125" style="121" customWidth="1"/>
    <col min="2309" max="2309" width="14.7109375" style="121" customWidth="1"/>
    <col min="2310" max="2310" width="12" style="121" customWidth="1"/>
    <col min="2311" max="2312" width="11.5703125" style="121" customWidth="1"/>
    <col min="2313" max="2560" width="10.28515625" style="121"/>
    <col min="2561" max="2562" width="10" style="121" customWidth="1"/>
    <col min="2563" max="2564" width="13.5703125" style="121" customWidth="1"/>
    <col min="2565" max="2565" width="14.7109375" style="121" customWidth="1"/>
    <col min="2566" max="2566" width="12" style="121" customWidth="1"/>
    <col min="2567" max="2568" width="11.5703125" style="121" customWidth="1"/>
    <col min="2569" max="2816" width="10.28515625" style="121"/>
    <col min="2817" max="2818" width="10" style="121" customWidth="1"/>
    <col min="2819" max="2820" width="13.5703125" style="121" customWidth="1"/>
    <col min="2821" max="2821" width="14.7109375" style="121" customWidth="1"/>
    <col min="2822" max="2822" width="12" style="121" customWidth="1"/>
    <col min="2823" max="2824" width="11.5703125" style="121" customWidth="1"/>
    <col min="2825" max="3072" width="10.28515625" style="121"/>
    <col min="3073" max="3074" width="10" style="121" customWidth="1"/>
    <col min="3075" max="3076" width="13.5703125" style="121" customWidth="1"/>
    <col min="3077" max="3077" width="14.7109375" style="121" customWidth="1"/>
    <col min="3078" max="3078" width="12" style="121" customWidth="1"/>
    <col min="3079" max="3080" width="11.5703125" style="121" customWidth="1"/>
    <col min="3081" max="3328" width="10.28515625" style="121"/>
    <col min="3329" max="3330" width="10" style="121" customWidth="1"/>
    <col min="3331" max="3332" width="13.5703125" style="121" customWidth="1"/>
    <col min="3333" max="3333" width="14.7109375" style="121" customWidth="1"/>
    <col min="3334" max="3334" width="12" style="121" customWidth="1"/>
    <col min="3335" max="3336" width="11.5703125" style="121" customWidth="1"/>
    <col min="3337" max="3584" width="10.28515625" style="121"/>
    <col min="3585" max="3586" width="10" style="121" customWidth="1"/>
    <col min="3587" max="3588" width="13.5703125" style="121" customWidth="1"/>
    <col min="3589" max="3589" width="14.7109375" style="121" customWidth="1"/>
    <col min="3590" max="3590" width="12" style="121" customWidth="1"/>
    <col min="3591" max="3592" width="11.5703125" style="121" customWidth="1"/>
    <col min="3593" max="3840" width="10.28515625" style="121"/>
    <col min="3841" max="3842" width="10" style="121" customWidth="1"/>
    <col min="3843" max="3844" width="13.5703125" style="121" customWidth="1"/>
    <col min="3845" max="3845" width="14.7109375" style="121" customWidth="1"/>
    <col min="3846" max="3846" width="12" style="121" customWidth="1"/>
    <col min="3847" max="3848" width="11.5703125" style="121" customWidth="1"/>
    <col min="3849" max="4096" width="10.28515625" style="121"/>
    <col min="4097" max="4098" width="10" style="121" customWidth="1"/>
    <col min="4099" max="4100" width="13.5703125" style="121" customWidth="1"/>
    <col min="4101" max="4101" width="14.7109375" style="121" customWidth="1"/>
    <col min="4102" max="4102" width="12" style="121" customWidth="1"/>
    <col min="4103" max="4104" width="11.5703125" style="121" customWidth="1"/>
    <col min="4105" max="4352" width="10.28515625" style="121"/>
    <col min="4353" max="4354" width="10" style="121" customWidth="1"/>
    <col min="4355" max="4356" width="13.5703125" style="121" customWidth="1"/>
    <col min="4357" max="4357" width="14.7109375" style="121" customWidth="1"/>
    <col min="4358" max="4358" width="12" style="121" customWidth="1"/>
    <col min="4359" max="4360" width="11.5703125" style="121" customWidth="1"/>
    <col min="4361" max="4608" width="10.28515625" style="121"/>
    <col min="4609" max="4610" width="10" style="121" customWidth="1"/>
    <col min="4611" max="4612" width="13.5703125" style="121" customWidth="1"/>
    <col min="4613" max="4613" width="14.7109375" style="121" customWidth="1"/>
    <col min="4614" max="4614" width="12" style="121" customWidth="1"/>
    <col min="4615" max="4616" width="11.5703125" style="121" customWidth="1"/>
    <col min="4617" max="4864" width="10.28515625" style="121"/>
    <col min="4865" max="4866" width="10" style="121" customWidth="1"/>
    <col min="4867" max="4868" width="13.5703125" style="121" customWidth="1"/>
    <col min="4869" max="4869" width="14.7109375" style="121" customWidth="1"/>
    <col min="4870" max="4870" width="12" style="121" customWidth="1"/>
    <col min="4871" max="4872" width="11.5703125" style="121" customWidth="1"/>
    <col min="4873" max="5120" width="10.28515625" style="121"/>
    <col min="5121" max="5122" width="10" style="121" customWidth="1"/>
    <col min="5123" max="5124" width="13.5703125" style="121" customWidth="1"/>
    <col min="5125" max="5125" width="14.7109375" style="121" customWidth="1"/>
    <col min="5126" max="5126" width="12" style="121" customWidth="1"/>
    <col min="5127" max="5128" width="11.5703125" style="121" customWidth="1"/>
    <col min="5129" max="5376" width="10.28515625" style="121"/>
    <col min="5377" max="5378" width="10" style="121" customWidth="1"/>
    <col min="5379" max="5380" width="13.5703125" style="121" customWidth="1"/>
    <col min="5381" max="5381" width="14.7109375" style="121" customWidth="1"/>
    <col min="5382" max="5382" width="12" style="121" customWidth="1"/>
    <col min="5383" max="5384" width="11.5703125" style="121" customWidth="1"/>
    <col min="5385" max="5632" width="10.28515625" style="121"/>
    <col min="5633" max="5634" width="10" style="121" customWidth="1"/>
    <col min="5635" max="5636" width="13.5703125" style="121" customWidth="1"/>
    <col min="5637" max="5637" width="14.7109375" style="121" customWidth="1"/>
    <col min="5638" max="5638" width="12" style="121" customWidth="1"/>
    <col min="5639" max="5640" width="11.5703125" style="121" customWidth="1"/>
    <col min="5641" max="5888" width="10.28515625" style="121"/>
    <col min="5889" max="5890" width="10" style="121" customWidth="1"/>
    <col min="5891" max="5892" width="13.5703125" style="121" customWidth="1"/>
    <col min="5893" max="5893" width="14.7109375" style="121" customWidth="1"/>
    <col min="5894" max="5894" width="12" style="121" customWidth="1"/>
    <col min="5895" max="5896" width="11.5703125" style="121" customWidth="1"/>
    <col min="5897" max="6144" width="10.28515625" style="121"/>
    <col min="6145" max="6146" width="10" style="121" customWidth="1"/>
    <col min="6147" max="6148" width="13.5703125" style="121" customWidth="1"/>
    <col min="6149" max="6149" width="14.7109375" style="121" customWidth="1"/>
    <col min="6150" max="6150" width="12" style="121" customWidth="1"/>
    <col min="6151" max="6152" width="11.5703125" style="121" customWidth="1"/>
    <col min="6153" max="6400" width="10.28515625" style="121"/>
    <col min="6401" max="6402" width="10" style="121" customWidth="1"/>
    <col min="6403" max="6404" width="13.5703125" style="121" customWidth="1"/>
    <col min="6405" max="6405" width="14.7109375" style="121" customWidth="1"/>
    <col min="6406" max="6406" width="12" style="121" customWidth="1"/>
    <col min="6407" max="6408" width="11.5703125" style="121" customWidth="1"/>
    <col min="6409" max="6656" width="10.28515625" style="121"/>
    <col min="6657" max="6658" width="10" style="121" customWidth="1"/>
    <col min="6659" max="6660" width="13.5703125" style="121" customWidth="1"/>
    <col min="6661" max="6661" width="14.7109375" style="121" customWidth="1"/>
    <col min="6662" max="6662" width="12" style="121" customWidth="1"/>
    <col min="6663" max="6664" width="11.5703125" style="121" customWidth="1"/>
    <col min="6665" max="6912" width="10.28515625" style="121"/>
    <col min="6913" max="6914" width="10" style="121" customWidth="1"/>
    <col min="6915" max="6916" width="13.5703125" style="121" customWidth="1"/>
    <col min="6917" max="6917" width="14.7109375" style="121" customWidth="1"/>
    <col min="6918" max="6918" width="12" style="121" customWidth="1"/>
    <col min="6919" max="6920" width="11.5703125" style="121" customWidth="1"/>
    <col min="6921" max="7168" width="10.28515625" style="121"/>
    <col min="7169" max="7170" width="10" style="121" customWidth="1"/>
    <col min="7171" max="7172" width="13.5703125" style="121" customWidth="1"/>
    <col min="7173" max="7173" width="14.7109375" style="121" customWidth="1"/>
    <col min="7174" max="7174" width="12" style="121" customWidth="1"/>
    <col min="7175" max="7176" width="11.5703125" style="121" customWidth="1"/>
    <col min="7177" max="7424" width="10.28515625" style="121"/>
    <col min="7425" max="7426" width="10" style="121" customWidth="1"/>
    <col min="7427" max="7428" width="13.5703125" style="121" customWidth="1"/>
    <col min="7429" max="7429" width="14.7109375" style="121" customWidth="1"/>
    <col min="7430" max="7430" width="12" style="121" customWidth="1"/>
    <col min="7431" max="7432" width="11.5703125" style="121" customWidth="1"/>
    <col min="7433" max="7680" width="10.28515625" style="121"/>
    <col min="7681" max="7682" width="10" style="121" customWidth="1"/>
    <col min="7683" max="7684" width="13.5703125" style="121" customWidth="1"/>
    <col min="7685" max="7685" width="14.7109375" style="121" customWidth="1"/>
    <col min="7686" max="7686" width="12" style="121" customWidth="1"/>
    <col min="7687" max="7688" width="11.5703125" style="121" customWidth="1"/>
    <col min="7689" max="7936" width="10.28515625" style="121"/>
    <col min="7937" max="7938" width="10" style="121" customWidth="1"/>
    <col min="7939" max="7940" width="13.5703125" style="121" customWidth="1"/>
    <col min="7941" max="7941" width="14.7109375" style="121" customWidth="1"/>
    <col min="7942" max="7942" width="12" style="121" customWidth="1"/>
    <col min="7943" max="7944" width="11.5703125" style="121" customWidth="1"/>
    <col min="7945" max="8192" width="10.28515625" style="121"/>
    <col min="8193" max="8194" width="10" style="121" customWidth="1"/>
    <col min="8195" max="8196" width="13.5703125" style="121" customWidth="1"/>
    <col min="8197" max="8197" width="14.7109375" style="121" customWidth="1"/>
    <col min="8198" max="8198" width="12" style="121" customWidth="1"/>
    <col min="8199" max="8200" width="11.5703125" style="121" customWidth="1"/>
    <col min="8201" max="8448" width="10.28515625" style="121"/>
    <col min="8449" max="8450" width="10" style="121" customWidth="1"/>
    <col min="8451" max="8452" width="13.5703125" style="121" customWidth="1"/>
    <col min="8453" max="8453" width="14.7109375" style="121" customWidth="1"/>
    <col min="8454" max="8454" width="12" style="121" customWidth="1"/>
    <col min="8455" max="8456" width="11.5703125" style="121" customWidth="1"/>
    <col min="8457" max="8704" width="10.28515625" style="121"/>
    <col min="8705" max="8706" width="10" style="121" customWidth="1"/>
    <col min="8707" max="8708" width="13.5703125" style="121" customWidth="1"/>
    <col min="8709" max="8709" width="14.7109375" style="121" customWidth="1"/>
    <col min="8710" max="8710" width="12" style="121" customWidth="1"/>
    <col min="8711" max="8712" width="11.5703125" style="121" customWidth="1"/>
    <col min="8713" max="8960" width="10.28515625" style="121"/>
    <col min="8961" max="8962" width="10" style="121" customWidth="1"/>
    <col min="8963" max="8964" width="13.5703125" style="121" customWidth="1"/>
    <col min="8965" max="8965" width="14.7109375" style="121" customWidth="1"/>
    <col min="8966" max="8966" width="12" style="121" customWidth="1"/>
    <col min="8967" max="8968" width="11.5703125" style="121" customWidth="1"/>
    <col min="8969" max="9216" width="10.28515625" style="121"/>
    <col min="9217" max="9218" width="10" style="121" customWidth="1"/>
    <col min="9219" max="9220" width="13.5703125" style="121" customWidth="1"/>
    <col min="9221" max="9221" width="14.7109375" style="121" customWidth="1"/>
    <col min="9222" max="9222" width="12" style="121" customWidth="1"/>
    <col min="9223" max="9224" width="11.5703125" style="121" customWidth="1"/>
    <col min="9225" max="9472" width="10.28515625" style="121"/>
    <col min="9473" max="9474" width="10" style="121" customWidth="1"/>
    <col min="9475" max="9476" width="13.5703125" style="121" customWidth="1"/>
    <col min="9477" max="9477" width="14.7109375" style="121" customWidth="1"/>
    <col min="9478" max="9478" width="12" style="121" customWidth="1"/>
    <col min="9479" max="9480" width="11.5703125" style="121" customWidth="1"/>
    <col min="9481" max="9728" width="10.28515625" style="121"/>
    <col min="9729" max="9730" width="10" style="121" customWidth="1"/>
    <col min="9731" max="9732" width="13.5703125" style="121" customWidth="1"/>
    <col min="9733" max="9733" width="14.7109375" style="121" customWidth="1"/>
    <col min="9734" max="9734" width="12" style="121" customWidth="1"/>
    <col min="9735" max="9736" width="11.5703125" style="121" customWidth="1"/>
    <col min="9737" max="9984" width="10.28515625" style="121"/>
    <col min="9985" max="9986" width="10" style="121" customWidth="1"/>
    <col min="9987" max="9988" width="13.5703125" style="121" customWidth="1"/>
    <col min="9989" max="9989" width="14.7109375" style="121" customWidth="1"/>
    <col min="9990" max="9990" width="12" style="121" customWidth="1"/>
    <col min="9991" max="9992" width="11.5703125" style="121" customWidth="1"/>
    <col min="9993" max="10240" width="10.28515625" style="121"/>
    <col min="10241" max="10242" width="10" style="121" customWidth="1"/>
    <col min="10243" max="10244" width="13.5703125" style="121" customWidth="1"/>
    <col min="10245" max="10245" width="14.7109375" style="121" customWidth="1"/>
    <col min="10246" max="10246" width="12" style="121" customWidth="1"/>
    <col min="10247" max="10248" width="11.5703125" style="121" customWidth="1"/>
    <col min="10249" max="10496" width="10.28515625" style="121"/>
    <col min="10497" max="10498" width="10" style="121" customWidth="1"/>
    <col min="10499" max="10500" width="13.5703125" style="121" customWidth="1"/>
    <col min="10501" max="10501" width="14.7109375" style="121" customWidth="1"/>
    <col min="10502" max="10502" width="12" style="121" customWidth="1"/>
    <col min="10503" max="10504" width="11.5703125" style="121" customWidth="1"/>
    <col min="10505" max="10752" width="10.28515625" style="121"/>
    <col min="10753" max="10754" width="10" style="121" customWidth="1"/>
    <col min="10755" max="10756" width="13.5703125" style="121" customWidth="1"/>
    <col min="10757" max="10757" width="14.7109375" style="121" customWidth="1"/>
    <col min="10758" max="10758" width="12" style="121" customWidth="1"/>
    <col min="10759" max="10760" width="11.5703125" style="121" customWidth="1"/>
    <col min="10761" max="11008" width="10.28515625" style="121"/>
    <col min="11009" max="11010" width="10" style="121" customWidth="1"/>
    <col min="11011" max="11012" width="13.5703125" style="121" customWidth="1"/>
    <col min="11013" max="11013" width="14.7109375" style="121" customWidth="1"/>
    <col min="11014" max="11014" width="12" style="121" customWidth="1"/>
    <col min="11015" max="11016" width="11.5703125" style="121" customWidth="1"/>
    <col min="11017" max="11264" width="10.28515625" style="121"/>
    <col min="11265" max="11266" width="10" style="121" customWidth="1"/>
    <col min="11267" max="11268" width="13.5703125" style="121" customWidth="1"/>
    <col min="11269" max="11269" width="14.7109375" style="121" customWidth="1"/>
    <col min="11270" max="11270" width="12" style="121" customWidth="1"/>
    <col min="11271" max="11272" width="11.5703125" style="121" customWidth="1"/>
    <col min="11273" max="11520" width="10.28515625" style="121"/>
    <col min="11521" max="11522" width="10" style="121" customWidth="1"/>
    <col min="11523" max="11524" width="13.5703125" style="121" customWidth="1"/>
    <col min="11525" max="11525" width="14.7109375" style="121" customWidth="1"/>
    <col min="11526" max="11526" width="12" style="121" customWidth="1"/>
    <col min="11527" max="11528" width="11.5703125" style="121" customWidth="1"/>
    <col min="11529" max="11776" width="10.28515625" style="121"/>
    <col min="11777" max="11778" width="10" style="121" customWidth="1"/>
    <col min="11779" max="11780" width="13.5703125" style="121" customWidth="1"/>
    <col min="11781" max="11781" width="14.7109375" style="121" customWidth="1"/>
    <col min="11782" max="11782" width="12" style="121" customWidth="1"/>
    <col min="11783" max="11784" width="11.5703125" style="121" customWidth="1"/>
    <col min="11785" max="12032" width="10.28515625" style="121"/>
    <col min="12033" max="12034" width="10" style="121" customWidth="1"/>
    <col min="12035" max="12036" width="13.5703125" style="121" customWidth="1"/>
    <col min="12037" max="12037" width="14.7109375" style="121" customWidth="1"/>
    <col min="12038" max="12038" width="12" style="121" customWidth="1"/>
    <col min="12039" max="12040" width="11.5703125" style="121" customWidth="1"/>
    <col min="12041" max="12288" width="10.28515625" style="121"/>
    <col min="12289" max="12290" width="10" style="121" customWidth="1"/>
    <col min="12291" max="12292" width="13.5703125" style="121" customWidth="1"/>
    <col min="12293" max="12293" width="14.7109375" style="121" customWidth="1"/>
    <col min="12294" max="12294" width="12" style="121" customWidth="1"/>
    <col min="12295" max="12296" width="11.5703125" style="121" customWidth="1"/>
    <col min="12297" max="12544" width="10.28515625" style="121"/>
    <col min="12545" max="12546" width="10" style="121" customWidth="1"/>
    <col min="12547" max="12548" width="13.5703125" style="121" customWidth="1"/>
    <col min="12549" max="12549" width="14.7109375" style="121" customWidth="1"/>
    <col min="12550" max="12550" width="12" style="121" customWidth="1"/>
    <col min="12551" max="12552" width="11.5703125" style="121" customWidth="1"/>
    <col min="12553" max="12800" width="10.28515625" style="121"/>
    <col min="12801" max="12802" width="10" style="121" customWidth="1"/>
    <col min="12803" max="12804" width="13.5703125" style="121" customWidth="1"/>
    <col min="12805" max="12805" width="14.7109375" style="121" customWidth="1"/>
    <col min="12806" max="12806" width="12" style="121" customWidth="1"/>
    <col min="12807" max="12808" width="11.5703125" style="121" customWidth="1"/>
    <col min="12809" max="13056" width="10.28515625" style="121"/>
    <col min="13057" max="13058" width="10" style="121" customWidth="1"/>
    <col min="13059" max="13060" width="13.5703125" style="121" customWidth="1"/>
    <col min="13061" max="13061" width="14.7109375" style="121" customWidth="1"/>
    <col min="13062" max="13062" width="12" style="121" customWidth="1"/>
    <col min="13063" max="13064" width="11.5703125" style="121" customWidth="1"/>
    <col min="13065" max="13312" width="10.28515625" style="121"/>
    <col min="13313" max="13314" width="10" style="121" customWidth="1"/>
    <col min="13315" max="13316" width="13.5703125" style="121" customWidth="1"/>
    <col min="13317" max="13317" width="14.7109375" style="121" customWidth="1"/>
    <col min="13318" max="13318" width="12" style="121" customWidth="1"/>
    <col min="13319" max="13320" width="11.5703125" style="121" customWidth="1"/>
    <col min="13321" max="13568" width="10.28515625" style="121"/>
    <col min="13569" max="13570" width="10" style="121" customWidth="1"/>
    <col min="13571" max="13572" width="13.5703125" style="121" customWidth="1"/>
    <col min="13573" max="13573" width="14.7109375" style="121" customWidth="1"/>
    <col min="13574" max="13574" width="12" style="121" customWidth="1"/>
    <col min="13575" max="13576" width="11.5703125" style="121" customWidth="1"/>
    <col min="13577" max="13824" width="10.28515625" style="121"/>
    <col min="13825" max="13826" width="10" style="121" customWidth="1"/>
    <col min="13827" max="13828" width="13.5703125" style="121" customWidth="1"/>
    <col min="13829" max="13829" width="14.7109375" style="121" customWidth="1"/>
    <col min="13830" max="13830" width="12" style="121" customWidth="1"/>
    <col min="13831" max="13832" width="11.5703125" style="121" customWidth="1"/>
    <col min="13833" max="14080" width="10.28515625" style="121"/>
    <col min="14081" max="14082" width="10" style="121" customWidth="1"/>
    <col min="14083" max="14084" width="13.5703125" style="121" customWidth="1"/>
    <col min="14085" max="14085" width="14.7109375" style="121" customWidth="1"/>
    <col min="14086" max="14086" width="12" style="121" customWidth="1"/>
    <col min="14087" max="14088" width="11.5703125" style="121" customWidth="1"/>
    <col min="14089" max="14336" width="10.28515625" style="121"/>
    <col min="14337" max="14338" width="10" style="121" customWidth="1"/>
    <col min="14339" max="14340" width="13.5703125" style="121" customWidth="1"/>
    <col min="14341" max="14341" width="14.7109375" style="121" customWidth="1"/>
    <col min="14342" max="14342" width="12" style="121" customWidth="1"/>
    <col min="14343" max="14344" width="11.5703125" style="121" customWidth="1"/>
    <col min="14345" max="14592" width="10.28515625" style="121"/>
    <col min="14593" max="14594" width="10" style="121" customWidth="1"/>
    <col min="14595" max="14596" width="13.5703125" style="121" customWidth="1"/>
    <col min="14597" max="14597" width="14.7109375" style="121" customWidth="1"/>
    <col min="14598" max="14598" width="12" style="121" customWidth="1"/>
    <col min="14599" max="14600" width="11.5703125" style="121" customWidth="1"/>
    <col min="14601" max="14848" width="10.28515625" style="121"/>
    <col min="14849" max="14850" width="10" style="121" customWidth="1"/>
    <col min="14851" max="14852" width="13.5703125" style="121" customWidth="1"/>
    <col min="14853" max="14853" width="14.7109375" style="121" customWidth="1"/>
    <col min="14854" max="14854" width="12" style="121" customWidth="1"/>
    <col min="14855" max="14856" width="11.5703125" style="121" customWidth="1"/>
    <col min="14857" max="15104" width="10.28515625" style="121"/>
    <col min="15105" max="15106" width="10" style="121" customWidth="1"/>
    <col min="15107" max="15108" width="13.5703125" style="121" customWidth="1"/>
    <col min="15109" max="15109" width="14.7109375" style="121" customWidth="1"/>
    <col min="15110" max="15110" width="12" style="121" customWidth="1"/>
    <col min="15111" max="15112" width="11.5703125" style="121" customWidth="1"/>
    <col min="15113" max="15360" width="10.28515625" style="121"/>
    <col min="15361" max="15362" width="10" style="121" customWidth="1"/>
    <col min="15363" max="15364" width="13.5703125" style="121" customWidth="1"/>
    <col min="15365" max="15365" width="14.7109375" style="121" customWidth="1"/>
    <col min="15366" max="15366" width="12" style="121" customWidth="1"/>
    <col min="15367" max="15368" width="11.5703125" style="121" customWidth="1"/>
    <col min="15369" max="15616" width="10.28515625" style="121"/>
    <col min="15617" max="15618" width="10" style="121" customWidth="1"/>
    <col min="15619" max="15620" width="13.5703125" style="121" customWidth="1"/>
    <col min="15621" max="15621" width="14.7109375" style="121" customWidth="1"/>
    <col min="15622" max="15622" width="12" style="121" customWidth="1"/>
    <col min="15623" max="15624" width="11.5703125" style="121" customWidth="1"/>
    <col min="15625" max="15872" width="10.28515625" style="121"/>
    <col min="15873" max="15874" width="10" style="121" customWidth="1"/>
    <col min="15875" max="15876" width="13.5703125" style="121" customWidth="1"/>
    <col min="15877" max="15877" width="14.7109375" style="121" customWidth="1"/>
    <col min="15878" max="15878" width="12" style="121" customWidth="1"/>
    <col min="15879" max="15880" width="11.5703125" style="121" customWidth="1"/>
    <col min="15881" max="16128" width="10.28515625" style="121"/>
    <col min="16129" max="16130" width="10" style="121" customWidth="1"/>
    <col min="16131" max="16132" width="13.5703125" style="121" customWidth="1"/>
    <col min="16133" max="16133" width="14.7109375" style="121" customWidth="1"/>
    <col min="16134" max="16134" width="12" style="121" customWidth="1"/>
    <col min="16135" max="16136" width="11.5703125" style="121" customWidth="1"/>
    <col min="16137" max="16384" width="10.28515625" style="121"/>
  </cols>
  <sheetData>
    <row r="1" spans="1:10" ht="21" customHeight="1" x14ac:dyDescent="0.3">
      <c r="G1" s="697" t="s">
        <v>255</v>
      </c>
      <c r="H1" s="697"/>
    </row>
    <row r="2" spans="1:10" ht="15" customHeight="1" x14ac:dyDescent="0.3">
      <c r="A2" s="911" t="s">
        <v>126</v>
      </c>
      <c r="B2" s="911"/>
      <c r="C2" s="911"/>
      <c r="D2" s="911"/>
      <c r="E2" s="911"/>
      <c r="F2" s="911"/>
      <c r="G2" s="911"/>
      <c r="H2" s="911"/>
      <c r="I2" s="54"/>
    </row>
    <row r="3" spans="1:10" ht="15" customHeight="1" x14ac:dyDescent="0.3">
      <c r="A3" s="54"/>
      <c r="B3" s="54"/>
      <c r="C3" s="54"/>
      <c r="D3" s="912" t="s">
        <v>256</v>
      </c>
      <c r="E3" s="912"/>
      <c r="F3" s="54"/>
      <c r="G3" s="54"/>
      <c r="H3" s="54"/>
      <c r="I3" s="54"/>
    </row>
    <row r="4" spans="1:10" ht="9" customHeight="1" x14ac:dyDescent="0.3">
      <c r="A4" s="913" t="s">
        <v>257</v>
      </c>
      <c r="B4" s="913"/>
      <c r="C4" s="913"/>
      <c r="D4" s="913"/>
      <c r="E4" s="913"/>
      <c r="F4" s="913"/>
      <c r="G4" s="913"/>
      <c r="H4" s="913"/>
      <c r="I4" s="224"/>
      <c r="J4" s="225"/>
    </row>
    <row r="5" spans="1:10" ht="21" customHeight="1" x14ac:dyDescent="0.3">
      <c r="A5" s="913"/>
      <c r="B5" s="913"/>
      <c r="C5" s="913"/>
      <c r="D5" s="913"/>
      <c r="E5" s="913"/>
      <c r="F5" s="913"/>
      <c r="G5" s="913"/>
      <c r="H5" s="913"/>
      <c r="I5" s="224"/>
      <c r="J5" s="225"/>
    </row>
    <row r="6" spans="1:10" ht="16.5" customHeight="1" x14ac:dyDescent="0.3">
      <c r="A6" s="224"/>
      <c r="B6" s="224"/>
      <c r="C6" s="224"/>
      <c r="D6" s="224"/>
      <c r="E6" s="224"/>
      <c r="F6" s="224"/>
      <c r="G6" s="224"/>
      <c r="H6" s="224"/>
      <c r="I6" s="224"/>
      <c r="J6" s="225"/>
    </row>
    <row r="7" spans="1:10" s="336" customFormat="1" ht="18" customHeight="1" x14ac:dyDescent="0.25">
      <c r="A7" s="333" t="s">
        <v>258</v>
      </c>
      <c r="B7" s="226"/>
      <c r="C7" s="226"/>
      <c r="D7" s="226"/>
      <c r="E7" s="226"/>
      <c r="F7" s="226"/>
      <c r="G7" s="334"/>
      <c r="H7" s="226"/>
      <c r="I7" s="335"/>
    </row>
    <row r="8" spans="1:10" s="336" customFormat="1" ht="18" customHeight="1" x14ac:dyDescent="0.25">
      <c r="A8" s="333" t="s">
        <v>259</v>
      </c>
      <c r="B8" s="226"/>
      <c r="C8" s="226"/>
      <c r="D8" s="226"/>
      <c r="E8" s="226"/>
      <c r="F8" s="226"/>
      <c r="G8" s="337" t="s">
        <v>260</v>
      </c>
      <c r="H8" s="226"/>
      <c r="I8" s="335"/>
    </row>
    <row r="9" spans="1:10" ht="4.5" customHeight="1" thickBot="1" x14ac:dyDescent="0.35"/>
    <row r="10" spans="1:10" ht="18.75" thickBot="1" x14ac:dyDescent="0.35">
      <c r="A10" s="914" t="s">
        <v>104</v>
      </c>
      <c r="B10" s="914" t="s">
        <v>102</v>
      </c>
      <c r="C10" s="917" t="s">
        <v>106</v>
      </c>
      <c r="D10" s="918"/>
      <c r="E10" s="919" t="s">
        <v>103</v>
      </c>
      <c r="F10" s="920"/>
      <c r="G10" s="925" t="s">
        <v>261</v>
      </c>
      <c r="H10" s="914" t="s">
        <v>262</v>
      </c>
      <c r="I10" s="228"/>
    </row>
    <row r="11" spans="1:10" ht="18" x14ac:dyDescent="0.3">
      <c r="A11" s="915"/>
      <c r="B11" s="915"/>
      <c r="C11" s="928" t="s">
        <v>105</v>
      </c>
      <c r="D11" s="922" t="s">
        <v>263</v>
      </c>
      <c r="E11" s="921"/>
      <c r="F11" s="922"/>
      <c r="G11" s="926"/>
      <c r="H11" s="926"/>
      <c r="I11" s="228"/>
    </row>
    <row r="12" spans="1:10" ht="18.75" thickBot="1" x14ac:dyDescent="0.35">
      <c r="A12" s="916"/>
      <c r="B12" s="916"/>
      <c r="C12" s="929"/>
      <c r="D12" s="924"/>
      <c r="E12" s="923"/>
      <c r="F12" s="924"/>
      <c r="G12" s="927"/>
      <c r="H12" s="927"/>
      <c r="I12" s="228"/>
    </row>
    <row r="13" spans="1:10" s="127" customFormat="1" ht="24.95" customHeight="1" x14ac:dyDescent="0.25">
      <c r="A13" s="449"/>
      <c r="B13" s="449"/>
      <c r="C13" s="450"/>
      <c r="D13" s="451"/>
      <c r="E13" s="902"/>
      <c r="F13" s="903"/>
      <c r="G13" s="449"/>
      <c r="H13" s="452"/>
    </row>
    <row r="14" spans="1:10" s="127" customFormat="1" ht="24.95" hidden="1" customHeight="1" x14ac:dyDescent="0.25">
      <c r="A14" s="452"/>
      <c r="B14" s="452"/>
      <c r="C14" s="453"/>
      <c r="D14" s="454"/>
      <c r="E14" s="909"/>
      <c r="F14" s="910"/>
      <c r="G14" s="452"/>
      <c r="H14" s="452"/>
    </row>
    <row r="15" spans="1:10" s="127" customFormat="1" ht="24.95" hidden="1" customHeight="1" x14ac:dyDescent="0.25">
      <c r="A15" s="452"/>
      <c r="B15" s="452"/>
      <c r="C15" s="453"/>
      <c r="D15" s="454"/>
      <c r="E15" s="909"/>
      <c r="F15" s="910"/>
      <c r="G15" s="452"/>
      <c r="H15" s="452"/>
    </row>
    <row r="16" spans="1:10" s="127" customFormat="1" ht="24.95" hidden="1" customHeight="1" x14ac:dyDescent="0.25">
      <c r="A16" s="452"/>
      <c r="B16" s="452"/>
      <c r="C16" s="453"/>
      <c r="D16" s="454"/>
      <c r="E16" s="909"/>
      <c r="F16" s="910"/>
      <c r="G16" s="452"/>
      <c r="H16" s="452"/>
    </row>
    <row r="17" spans="1:9" s="127" customFormat="1" ht="24.95" hidden="1" customHeight="1" x14ac:dyDescent="0.25">
      <c r="A17" s="452"/>
      <c r="B17" s="452"/>
      <c r="C17" s="453"/>
      <c r="D17" s="454"/>
      <c r="E17" s="909"/>
      <c r="F17" s="910"/>
      <c r="G17" s="452"/>
      <c r="H17" s="452"/>
    </row>
    <row r="18" spans="1:9" x14ac:dyDescent="0.3">
      <c r="A18" s="229"/>
      <c r="B18" s="229"/>
      <c r="C18" s="230"/>
      <c r="D18" s="231"/>
      <c r="E18" s="904"/>
      <c r="F18" s="905"/>
      <c r="G18" s="229"/>
      <c r="H18" s="229"/>
    </row>
    <row r="19" spans="1:9" x14ac:dyDescent="0.3">
      <c r="A19" s="229"/>
      <c r="B19" s="229"/>
      <c r="C19" s="230"/>
      <c r="D19" s="231"/>
      <c r="E19" s="904"/>
      <c r="F19" s="905"/>
      <c r="G19" s="229"/>
      <c r="H19" s="229"/>
    </row>
    <row r="20" spans="1:9" x14ac:dyDescent="0.3">
      <c r="A20" s="229"/>
      <c r="B20" s="229"/>
      <c r="C20" s="230"/>
      <c r="D20" s="231"/>
      <c r="E20" s="904"/>
      <c r="F20" s="905"/>
      <c r="G20" s="229"/>
      <c r="H20" s="229"/>
    </row>
    <row r="21" spans="1:9" ht="17.25" thickBot="1" x14ac:dyDescent="0.35">
      <c r="A21" s="229"/>
      <c r="B21" s="229"/>
      <c r="C21" s="230"/>
      <c r="D21" s="231"/>
      <c r="E21" s="904"/>
      <c r="F21" s="905"/>
      <c r="G21" s="229"/>
      <c r="H21" s="229"/>
    </row>
    <row r="22" spans="1:9" x14ac:dyDescent="0.3">
      <c r="A22" s="906" t="s">
        <v>264</v>
      </c>
      <c r="B22" s="907"/>
      <c r="C22" s="907"/>
      <c r="D22" s="907"/>
      <c r="E22" s="906" t="s">
        <v>249</v>
      </c>
      <c r="F22" s="907"/>
      <c r="G22" s="907"/>
      <c r="H22" s="908"/>
    </row>
    <row r="23" spans="1:9" x14ac:dyDescent="0.3">
      <c r="A23" s="90"/>
      <c r="B23" s="227"/>
      <c r="C23" s="227"/>
      <c r="D23" s="227"/>
      <c r="E23" s="90"/>
      <c r="F23" s="227"/>
      <c r="G23" s="227"/>
      <c r="H23" s="232"/>
    </row>
    <row r="24" spans="1:9" ht="22.5" customHeight="1" x14ac:dyDescent="0.3">
      <c r="A24" s="899" t="s">
        <v>454</v>
      </c>
      <c r="B24" s="900"/>
      <c r="C24" s="900"/>
      <c r="D24" s="901"/>
      <c r="E24" s="893" t="s">
        <v>265</v>
      </c>
      <c r="F24" s="894"/>
      <c r="G24" s="894"/>
      <c r="H24" s="895"/>
      <c r="I24" s="124"/>
    </row>
    <row r="25" spans="1:9" x14ac:dyDescent="0.3">
      <c r="A25" s="893" t="s">
        <v>266</v>
      </c>
      <c r="B25" s="894"/>
      <c r="C25" s="894"/>
      <c r="D25" s="894"/>
      <c r="E25" s="893" t="s">
        <v>266</v>
      </c>
      <c r="F25" s="894"/>
      <c r="G25" s="894"/>
      <c r="H25" s="895"/>
      <c r="I25" s="124"/>
    </row>
    <row r="26" spans="1:9" ht="22.5" customHeight="1" x14ac:dyDescent="0.3">
      <c r="A26" s="893" t="s">
        <v>265</v>
      </c>
      <c r="B26" s="894"/>
      <c r="C26" s="894"/>
      <c r="D26" s="895"/>
      <c r="E26" s="893" t="s">
        <v>265</v>
      </c>
      <c r="F26" s="894"/>
      <c r="G26" s="894"/>
      <c r="H26" s="895"/>
      <c r="I26" s="124"/>
    </row>
    <row r="27" spans="1:9" x14ac:dyDescent="0.3">
      <c r="A27" s="893" t="s">
        <v>267</v>
      </c>
      <c r="B27" s="894"/>
      <c r="C27" s="894"/>
      <c r="D27" s="894"/>
      <c r="E27" s="893" t="s">
        <v>267</v>
      </c>
      <c r="F27" s="894"/>
      <c r="G27" s="894"/>
      <c r="H27" s="895"/>
      <c r="I27" s="124"/>
    </row>
    <row r="28" spans="1:9" ht="22.5" customHeight="1" x14ac:dyDescent="0.3">
      <c r="A28" s="893" t="s">
        <v>265</v>
      </c>
      <c r="B28" s="894"/>
      <c r="C28" s="894"/>
      <c r="D28" s="895"/>
      <c r="E28" s="893" t="s">
        <v>265</v>
      </c>
      <c r="F28" s="894"/>
      <c r="G28" s="894"/>
      <c r="H28" s="895"/>
      <c r="I28" s="124"/>
    </row>
    <row r="29" spans="1:9" ht="17.25" thickBot="1" x14ac:dyDescent="0.35">
      <c r="A29" s="896" t="s">
        <v>115</v>
      </c>
      <c r="B29" s="897"/>
      <c r="C29" s="897"/>
      <c r="D29" s="897"/>
      <c r="E29" s="896" t="s">
        <v>115</v>
      </c>
      <c r="F29" s="897"/>
      <c r="G29" s="897"/>
      <c r="H29" s="898"/>
      <c r="I29" s="124"/>
    </row>
    <row r="30" spans="1:9" x14ac:dyDescent="0.3">
      <c r="A30" s="233"/>
    </row>
    <row r="31" spans="1:9" x14ac:dyDescent="0.3">
      <c r="A31" s="51"/>
    </row>
    <row r="35" spans="1:8" x14ac:dyDescent="0.3">
      <c r="A35" s="51"/>
      <c r="B35" s="51"/>
      <c r="C35" s="51"/>
      <c r="D35" s="51"/>
      <c r="E35" s="51"/>
      <c r="F35" s="51"/>
      <c r="G35" s="51"/>
      <c r="H35" s="51"/>
    </row>
    <row r="87" spans="1:8" x14ac:dyDescent="0.3">
      <c r="A87" s="892"/>
      <c r="B87" s="892"/>
      <c r="C87" s="892"/>
      <c r="D87" s="892"/>
      <c r="E87" s="892"/>
      <c r="F87" s="892"/>
      <c r="G87" s="892"/>
      <c r="H87" s="892"/>
    </row>
  </sheetData>
  <mergeCells count="36">
    <mergeCell ref="G1:H1"/>
    <mergeCell ref="A2:H2"/>
    <mergeCell ref="D3:E3"/>
    <mergeCell ref="A4:H5"/>
    <mergeCell ref="A10:A12"/>
    <mergeCell ref="B10:B12"/>
    <mergeCell ref="C10:D10"/>
    <mergeCell ref="E10:F12"/>
    <mergeCell ref="G10:G12"/>
    <mergeCell ref="H10:H12"/>
    <mergeCell ref="C11:C12"/>
    <mergeCell ref="D11:D12"/>
    <mergeCell ref="E13:F13"/>
    <mergeCell ref="E19:F19"/>
    <mergeCell ref="E20:F20"/>
    <mergeCell ref="E21:F21"/>
    <mergeCell ref="A22:D22"/>
    <mergeCell ref="E22:H22"/>
    <mergeCell ref="E14:F14"/>
    <mergeCell ref="E15:F15"/>
    <mergeCell ref="E18:F18"/>
    <mergeCell ref="E17:F17"/>
    <mergeCell ref="E16:F16"/>
    <mergeCell ref="A24:D24"/>
    <mergeCell ref="E24:H24"/>
    <mergeCell ref="A25:D25"/>
    <mergeCell ref="E25:H25"/>
    <mergeCell ref="A26:D26"/>
    <mergeCell ref="E26:H26"/>
    <mergeCell ref="A87:H87"/>
    <mergeCell ref="A27:D27"/>
    <mergeCell ref="E27:H27"/>
    <mergeCell ref="A28:D28"/>
    <mergeCell ref="E28:H28"/>
    <mergeCell ref="A29:D29"/>
    <mergeCell ref="E29:H29"/>
  </mergeCells>
  <printOptions horizontalCentered="1" verticalCentered="1"/>
  <pageMargins left="0.25" right="0.25" top="0.42" bottom="0.25" header="0" footer="0.5"/>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4C586-A041-46DF-9DB8-3D25C37B5ED6}">
  <dimension ref="A1:N24"/>
  <sheetViews>
    <sheetView topLeftCell="A8" zoomScale="145" zoomScaleNormal="145" workbookViewId="0">
      <selection activeCell="C19" sqref="C19:E19"/>
    </sheetView>
  </sheetViews>
  <sheetFormatPr defaultColWidth="9.140625" defaultRowHeight="16.5" x14ac:dyDescent="0.3"/>
  <cols>
    <col min="1" max="1" width="5.85546875" style="121" customWidth="1"/>
    <col min="2" max="3" width="6.7109375" style="121" customWidth="1"/>
    <col min="4" max="4" width="31.28515625" style="121" customWidth="1"/>
    <col min="5" max="5" width="10.140625" style="121" customWidth="1"/>
    <col min="6" max="6" width="14.140625" style="121" customWidth="1"/>
    <col min="7" max="7" width="5.5703125" style="121" customWidth="1"/>
    <col min="8" max="8" width="17.7109375" style="121" customWidth="1"/>
    <col min="9" max="16384" width="9.140625" style="121"/>
  </cols>
  <sheetData>
    <row r="1" spans="1:14" x14ac:dyDescent="0.3">
      <c r="A1" s="723" t="s">
        <v>125</v>
      </c>
      <c r="B1" s="723"/>
      <c r="C1" s="723"/>
      <c r="D1" s="723"/>
      <c r="E1" s="723"/>
      <c r="F1" s="723"/>
      <c r="G1" s="723"/>
      <c r="H1" s="723"/>
    </row>
    <row r="2" spans="1:14" x14ac:dyDescent="0.3">
      <c r="A2" s="723" t="s">
        <v>126</v>
      </c>
      <c r="B2" s="723"/>
      <c r="C2" s="723"/>
      <c r="D2" s="723"/>
      <c r="E2" s="723"/>
      <c r="F2" s="723"/>
      <c r="G2" s="723"/>
      <c r="H2" s="723"/>
    </row>
    <row r="3" spans="1:14" x14ac:dyDescent="0.3">
      <c r="A3" s="723" t="s">
        <v>127</v>
      </c>
      <c r="B3" s="723"/>
      <c r="C3" s="723"/>
      <c r="D3" s="723"/>
      <c r="E3" s="723"/>
      <c r="F3" s="723"/>
      <c r="G3" s="723"/>
      <c r="H3" s="723"/>
    </row>
    <row r="4" spans="1:14" x14ac:dyDescent="0.3">
      <c r="A4" s="724" t="s">
        <v>128</v>
      </c>
      <c r="B4" s="724"/>
      <c r="C4" s="724"/>
      <c r="D4" s="724"/>
      <c r="E4" s="724"/>
      <c r="F4" s="724"/>
      <c r="G4" s="724"/>
      <c r="H4" s="724"/>
    </row>
    <row r="5" spans="1:14" x14ac:dyDescent="0.3">
      <c r="A5" s="724" t="s">
        <v>150</v>
      </c>
      <c r="B5" s="724"/>
      <c r="C5" s="724"/>
      <c r="D5" s="724"/>
      <c r="E5" s="724"/>
      <c r="F5" s="724"/>
      <c r="G5" s="724"/>
      <c r="H5" s="724"/>
    </row>
    <row r="6" spans="1:14" x14ac:dyDescent="0.3">
      <c r="A6" s="722" t="s">
        <v>122</v>
      </c>
      <c r="B6" s="722"/>
      <c r="C6" s="722"/>
      <c r="D6" s="722"/>
      <c r="E6" s="722"/>
      <c r="F6" s="722"/>
      <c r="G6" s="722"/>
      <c r="H6" s="722"/>
    </row>
    <row r="7" spans="1:14" x14ac:dyDescent="0.3">
      <c r="A7" s="723" t="s">
        <v>129</v>
      </c>
      <c r="B7" s="723"/>
      <c r="C7" s="723"/>
      <c r="D7" s="723"/>
      <c r="E7" s="723"/>
      <c r="F7" s="723"/>
      <c r="G7" s="723"/>
      <c r="H7" s="723"/>
    </row>
    <row r="8" spans="1:14" ht="8.1" customHeight="1" x14ac:dyDescent="0.3">
      <c r="A8" s="124"/>
      <c r="B8" s="124"/>
      <c r="C8" s="124"/>
      <c r="D8" s="124"/>
      <c r="E8" s="124"/>
      <c r="F8" s="124"/>
      <c r="G8" s="124"/>
      <c r="H8" s="124"/>
    </row>
    <row r="9" spans="1:14" ht="18.75" x14ac:dyDescent="0.3">
      <c r="A9" s="729" t="s">
        <v>366</v>
      </c>
      <c r="B9" s="729"/>
      <c r="C9" s="729"/>
      <c r="D9" s="729"/>
      <c r="E9" s="729"/>
      <c r="F9" s="729"/>
      <c r="G9" s="729"/>
      <c r="H9" s="729"/>
    </row>
    <row r="10" spans="1:14" ht="8.1" customHeight="1" x14ac:dyDescent="0.3"/>
    <row r="11" spans="1:14" s="127" customFormat="1" ht="18" customHeight="1" x14ac:dyDescent="0.25">
      <c r="A11" s="730" t="s">
        <v>131</v>
      </c>
      <c r="B11" s="731"/>
      <c r="C11" s="732" t="s">
        <v>132</v>
      </c>
      <c r="D11" s="733"/>
      <c r="E11" s="932" t="s">
        <v>369</v>
      </c>
      <c r="F11" s="934"/>
      <c r="G11" s="932" t="s">
        <v>133</v>
      </c>
      <c r="H11" s="930"/>
    </row>
    <row r="12" spans="1:14" s="127" customFormat="1" ht="18" customHeight="1" x14ac:dyDescent="0.25">
      <c r="A12" s="734" t="s">
        <v>134</v>
      </c>
      <c r="B12" s="735"/>
      <c r="C12" s="738"/>
      <c r="D12" s="739"/>
      <c r="E12" s="933"/>
      <c r="F12" s="935"/>
      <c r="G12" s="933"/>
      <c r="H12" s="931"/>
      <c r="N12"/>
    </row>
    <row r="13" spans="1:14" x14ac:dyDescent="0.3">
      <c r="A13" s="616" t="s">
        <v>137</v>
      </c>
      <c r="B13" s="663" t="s">
        <v>138</v>
      </c>
      <c r="C13" s="744" t="s">
        <v>140</v>
      </c>
      <c r="D13" s="936"/>
      <c r="E13" s="745"/>
      <c r="F13" s="748" t="s">
        <v>358</v>
      </c>
      <c r="G13" s="725" t="s">
        <v>359</v>
      </c>
      <c r="H13" s="726"/>
    </row>
    <row r="14" spans="1:14" x14ac:dyDescent="0.3">
      <c r="A14" s="616"/>
      <c r="B14" s="663"/>
      <c r="C14" s="746"/>
      <c r="D14" s="937"/>
      <c r="E14" s="747"/>
      <c r="F14" s="749"/>
      <c r="G14" s="727"/>
      <c r="H14" s="728"/>
    </row>
    <row r="15" spans="1:14" s="127" customFormat="1" ht="18" customHeight="1" x14ac:dyDescent="0.25">
      <c r="A15" s="441">
        <v>1</v>
      </c>
      <c r="B15" s="442"/>
      <c r="C15" s="938"/>
      <c r="D15" s="939"/>
      <c r="E15" s="940"/>
      <c r="F15" s="130"/>
      <c r="G15" s="750">
        <f>F15*B15</f>
        <v>0</v>
      </c>
      <c r="H15" s="751"/>
    </row>
    <row r="16" spans="1:14" s="127" customFormat="1" ht="18" customHeight="1" x14ac:dyDescent="0.25">
      <c r="A16" s="441">
        <v>2</v>
      </c>
      <c r="B16" s="442"/>
      <c r="C16" s="938"/>
      <c r="D16" s="939"/>
      <c r="E16" s="940"/>
      <c r="F16" s="130"/>
      <c r="G16" s="750">
        <f t="shared" ref="G16:G19" si="0">F16*B16</f>
        <v>0</v>
      </c>
      <c r="H16" s="751"/>
    </row>
    <row r="17" spans="1:8" x14ac:dyDescent="0.3">
      <c r="A17" s="441">
        <v>3</v>
      </c>
      <c r="B17" s="131"/>
      <c r="C17" s="752"/>
      <c r="D17" s="941"/>
      <c r="E17" s="753"/>
      <c r="F17" s="133"/>
      <c r="G17" s="750">
        <f t="shared" si="0"/>
        <v>0</v>
      </c>
      <c r="H17" s="751"/>
    </row>
    <row r="18" spans="1:8" x14ac:dyDescent="0.3">
      <c r="A18" s="441">
        <v>4</v>
      </c>
      <c r="B18" s="131"/>
      <c r="C18" s="752"/>
      <c r="D18" s="941"/>
      <c r="E18" s="753"/>
      <c r="F18" s="133"/>
      <c r="G18" s="750">
        <f t="shared" si="0"/>
        <v>0</v>
      </c>
      <c r="H18" s="751"/>
    </row>
    <row r="19" spans="1:8" x14ac:dyDescent="0.3">
      <c r="A19" s="441">
        <v>5</v>
      </c>
      <c r="B19" s="131"/>
      <c r="C19" s="752"/>
      <c r="D19" s="941"/>
      <c r="E19" s="753"/>
      <c r="F19" s="133"/>
      <c r="G19" s="750">
        <f t="shared" si="0"/>
        <v>0</v>
      </c>
      <c r="H19" s="751"/>
    </row>
    <row r="20" spans="1:8" ht="20.100000000000001" customHeight="1" x14ac:dyDescent="0.3">
      <c r="A20" s="759" t="s">
        <v>141</v>
      </c>
      <c r="B20" s="760"/>
      <c r="C20" s="760"/>
      <c r="D20" s="760"/>
      <c r="E20" s="760"/>
      <c r="F20" s="760"/>
      <c r="G20" s="761">
        <f>SUM(G15:H19)</f>
        <v>0</v>
      </c>
      <c r="H20" s="762"/>
    </row>
    <row r="21" spans="1:8" x14ac:dyDescent="0.3">
      <c r="A21" s="137"/>
      <c r="B21" s="138"/>
      <c r="C21" s="139" t="s">
        <v>143</v>
      </c>
      <c r="D21" s="140"/>
      <c r="E21" s="764" t="s">
        <v>144</v>
      </c>
      <c r="F21" s="765"/>
      <c r="G21" s="765"/>
      <c r="H21" s="766"/>
    </row>
    <row r="22" spans="1:8" ht="24.95" customHeight="1" x14ac:dyDescent="0.3">
      <c r="A22" s="767" t="s">
        <v>145</v>
      </c>
      <c r="B22" s="768"/>
      <c r="C22" s="769"/>
      <c r="D22" s="771"/>
      <c r="E22" s="769"/>
      <c r="F22" s="770"/>
      <c r="G22" s="770"/>
      <c r="H22" s="771"/>
    </row>
    <row r="23" spans="1:8" ht="15" customHeight="1" x14ac:dyDescent="0.3">
      <c r="A23" s="754" t="s">
        <v>146</v>
      </c>
      <c r="B23" s="772"/>
      <c r="C23" s="773"/>
      <c r="D23" s="774"/>
      <c r="E23" s="773"/>
      <c r="F23" s="775"/>
      <c r="G23" s="775"/>
      <c r="H23" s="774"/>
    </row>
    <row r="24" spans="1:8" ht="15" customHeight="1" x14ac:dyDescent="0.3">
      <c r="A24" s="754" t="s">
        <v>147</v>
      </c>
      <c r="B24" s="755"/>
      <c r="C24" s="756" t="s">
        <v>148</v>
      </c>
      <c r="D24" s="757"/>
      <c r="E24" s="756" t="s">
        <v>152</v>
      </c>
      <c r="F24" s="758"/>
      <c r="G24" s="758"/>
      <c r="H24" s="757"/>
    </row>
  </sheetData>
  <mergeCells count="43">
    <mergeCell ref="A24:B24"/>
    <mergeCell ref="C24:D24"/>
    <mergeCell ref="E24:H24"/>
    <mergeCell ref="C13:E14"/>
    <mergeCell ref="C15:E15"/>
    <mergeCell ref="C16:E16"/>
    <mergeCell ref="C17:E17"/>
    <mergeCell ref="C18:E18"/>
    <mergeCell ref="C19:E19"/>
    <mergeCell ref="E21:H21"/>
    <mergeCell ref="A22:B22"/>
    <mergeCell ref="E22:H22"/>
    <mergeCell ref="A23:B23"/>
    <mergeCell ref="C23:D23"/>
    <mergeCell ref="E23:H23"/>
    <mergeCell ref="C22:D22"/>
    <mergeCell ref="G18:H18"/>
    <mergeCell ref="G19:H19"/>
    <mergeCell ref="A20:F20"/>
    <mergeCell ref="G20:H20"/>
    <mergeCell ref="G15:H15"/>
    <mergeCell ref="G16:H16"/>
    <mergeCell ref="G17:H17"/>
    <mergeCell ref="G13:H14"/>
    <mergeCell ref="A7:H7"/>
    <mergeCell ref="A9:H9"/>
    <mergeCell ref="A11:B11"/>
    <mergeCell ref="C11:D11"/>
    <mergeCell ref="H11:H12"/>
    <mergeCell ref="G11:G12"/>
    <mergeCell ref="C12:D12"/>
    <mergeCell ref="A12:B12"/>
    <mergeCell ref="E11:E12"/>
    <mergeCell ref="F11:F12"/>
    <mergeCell ref="A13:A14"/>
    <mergeCell ref="B13:B14"/>
    <mergeCell ref="F13:F14"/>
    <mergeCell ref="A6:H6"/>
    <mergeCell ref="A1:H1"/>
    <mergeCell ref="A2:H2"/>
    <mergeCell ref="A3:H3"/>
    <mergeCell ref="A4:H4"/>
    <mergeCell ref="A5:H5"/>
  </mergeCells>
  <printOptions horizontalCentered="1"/>
  <pageMargins left="0.25" right="0.25" top="0.75" bottom="1.5" header="0.3" footer="0.3"/>
  <pageSetup paperSize="5" orientation="portrait" r:id="rId1"/>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76E4A-E5BF-4511-9FFF-372D02AA5CBC}">
  <sheetPr>
    <pageSetUpPr fitToPage="1"/>
  </sheetPr>
  <dimension ref="A1:E51"/>
  <sheetViews>
    <sheetView view="pageBreakPreview" topLeftCell="A7" zoomScale="130" zoomScaleSheetLayoutView="130" workbookViewId="0">
      <selection activeCell="A12" sqref="A12:E12"/>
    </sheetView>
  </sheetViews>
  <sheetFormatPr defaultRowHeight="12.75" x14ac:dyDescent="0.2"/>
  <cols>
    <col min="1" max="1" width="9.85546875" style="51" customWidth="1"/>
    <col min="2" max="2" width="9.7109375" style="51" customWidth="1"/>
    <col min="3" max="3" width="40.7109375" style="51" customWidth="1"/>
    <col min="4" max="4" width="11.7109375" style="51" customWidth="1"/>
    <col min="5" max="5" width="29.140625" style="51" customWidth="1"/>
    <col min="6" max="6" width="2.7109375" style="51" customWidth="1"/>
    <col min="7" max="255" width="9.140625" style="51"/>
    <col min="256" max="256" width="9.85546875" style="51" customWidth="1"/>
    <col min="257" max="257" width="9.7109375" style="51" customWidth="1"/>
    <col min="258" max="258" width="40.7109375" style="51" customWidth="1"/>
    <col min="259" max="259" width="12.85546875" style="51" customWidth="1"/>
    <col min="260" max="260" width="13" style="51" customWidth="1"/>
    <col min="261" max="261" width="16.85546875" style="51" customWidth="1"/>
    <col min="262" max="262" width="2.7109375" style="51" customWidth="1"/>
    <col min="263" max="511" width="9.140625" style="51"/>
    <col min="512" max="512" width="9.85546875" style="51" customWidth="1"/>
    <col min="513" max="513" width="9.7109375" style="51" customWidth="1"/>
    <col min="514" max="514" width="40.7109375" style="51" customWidth="1"/>
    <col min="515" max="515" width="12.85546875" style="51" customWidth="1"/>
    <col min="516" max="516" width="13" style="51" customWidth="1"/>
    <col min="517" max="517" width="16.85546875" style="51" customWidth="1"/>
    <col min="518" max="518" width="2.7109375" style="51" customWidth="1"/>
    <col min="519" max="767" width="9.140625" style="51"/>
    <col min="768" max="768" width="9.85546875" style="51" customWidth="1"/>
    <col min="769" max="769" width="9.7109375" style="51" customWidth="1"/>
    <col min="770" max="770" width="40.7109375" style="51" customWidth="1"/>
    <col min="771" max="771" width="12.85546875" style="51" customWidth="1"/>
    <col min="772" max="772" width="13" style="51" customWidth="1"/>
    <col min="773" max="773" width="16.85546875" style="51" customWidth="1"/>
    <col min="774" max="774" width="2.7109375" style="51" customWidth="1"/>
    <col min="775" max="1023" width="9.140625" style="51"/>
    <col min="1024" max="1024" width="9.85546875" style="51" customWidth="1"/>
    <col min="1025" max="1025" width="9.7109375" style="51" customWidth="1"/>
    <col min="1026" max="1026" width="40.7109375" style="51" customWidth="1"/>
    <col min="1027" max="1027" width="12.85546875" style="51" customWidth="1"/>
    <col min="1028" max="1028" width="13" style="51" customWidth="1"/>
    <col min="1029" max="1029" width="16.85546875" style="51" customWidth="1"/>
    <col min="1030" max="1030" width="2.7109375" style="51" customWidth="1"/>
    <col min="1031" max="1279" width="9.140625" style="51"/>
    <col min="1280" max="1280" width="9.85546875" style="51" customWidth="1"/>
    <col min="1281" max="1281" width="9.7109375" style="51" customWidth="1"/>
    <col min="1282" max="1282" width="40.7109375" style="51" customWidth="1"/>
    <col min="1283" max="1283" width="12.85546875" style="51" customWidth="1"/>
    <col min="1284" max="1284" width="13" style="51" customWidth="1"/>
    <col min="1285" max="1285" width="16.85546875" style="51" customWidth="1"/>
    <col min="1286" max="1286" width="2.7109375" style="51" customWidth="1"/>
    <col min="1287" max="1535" width="9.140625" style="51"/>
    <col min="1536" max="1536" width="9.85546875" style="51" customWidth="1"/>
    <col min="1537" max="1537" width="9.7109375" style="51" customWidth="1"/>
    <col min="1538" max="1538" width="40.7109375" style="51" customWidth="1"/>
    <col min="1539" max="1539" width="12.85546875" style="51" customWidth="1"/>
    <col min="1540" max="1540" width="13" style="51" customWidth="1"/>
    <col min="1541" max="1541" width="16.85546875" style="51" customWidth="1"/>
    <col min="1542" max="1542" width="2.7109375" style="51" customWidth="1"/>
    <col min="1543" max="1791" width="9.140625" style="51"/>
    <col min="1792" max="1792" width="9.85546875" style="51" customWidth="1"/>
    <col min="1793" max="1793" width="9.7109375" style="51" customWidth="1"/>
    <col min="1794" max="1794" width="40.7109375" style="51" customWidth="1"/>
    <col min="1795" max="1795" width="12.85546875" style="51" customWidth="1"/>
    <col min="1796" max="1796" width="13" style="51" customWidth="1"/>
    <col min="1797" max="1797" width="16.85546875" style="51" customWidth="1"/>
    <col min="1798" max="1798" width="2.7109375" style="51" customWidth="1"/>
    <col min="1799" max="2047" width="9.140625" style="51"/>
    <col min="2048" max="2048" width="9.85546875" style="51" customWidth="1"/>
    <col min="2049" max="2049" width="9.7109375" style="51" customWidth="1"/>
    <col min="2050" max="2050" width="40.7109375" style="51" customWidth="1"/>
    <col min="2051" max="2051" width="12.85546875" style="51" customWidth="1"/>
    <col min="2052" max="2052" width="13" style="51" customWidth="1"/>
    <col min="2053" max="2053" width="16.85546875" style="51" customWidth="1"/>
    <col min="2054" max="2054" width="2.7109375" style="51" customWidth="1"/>
    <col min="2055" max="2303" width="9.140625" style="51"/>
    <col min="2304" max="2304" width="9.85546875" style="51" customWidth="1"/>
    <col min="2305" max="2305" width="9.7109375" style="51" customWidth="1"/>
    <col min="2306" max="2306" width="40.7109375" style="51" customWidth="1"/>
    <col min="2307" max="2307" width="12.85546875" style="51" customWidth="1"/>
    <col min="2308" max="2308" width="13" style="51" customWidth="1"/>
    <col min="2309" max="2309" width="16.85546875" style="51" customWidth="1"/>
    <col min="2310" max="2310" width="2.7109375" style="51" customWidth="1"/>
    <col min="2311" max="2559" width="9.140625" style="51"/>
    <col min="2560" max="2560" width="9.85546875" style="51" customWidth="1"/>
    <col min="2561" max="2561" width="9.7109375" style="51" customWidth="1"/>
    <col min="2562" max="2562" width="40.7109375" style="51" customWidth="1"/>
    <col min="2563" max="2563" width="12.85546875" style="51" customWidth="1"/>
    <col min="2564" max="2564" width="13" style="51" customWidth="1"/>
    <col min="2565" max="2565" width="16.85546875" style="51" customWidth="1"/>
    <col min="2566" max="2566" width="2.7109375" style="51" customWidth="1"/>
    <col min="2567" max="2815" width="9.140625" style="51"/>
    <col min="2816" max="2816" width="9.85546875" style="51" customWidth="1"/>
    <col min="2817" max="2817" width="9.7109375" style="51" customWidth="1"/>
    <col min="2818" max="2818" width="40.7109375" style="51" customWidth="1"/>
    <col min="2819" max="2819" width="12.85546875" style="51" customWidth="1"/>
    <col min="2820" max="2820" width="13" style="51" customWidth="1"/>
    <col min="2821" max="2821" width="16.85546875" style="51" customWidth="1"/>
    <col min="2822" max="2822" width="2.7109375" style="51" customWidth="1"/>
    <col min="2823" max="3071" width="9.140625" style="51"/>
    <col min="3072" max="3072" width="9.85546875" style="51" customWidth="1"/>
    <col min="3073" max="3073" width="9.7109375" style="51" customWidth="1"/>
    <col min="3074" max="3074" width="40.7109375" style="51" customWidth="1"/>
    <col min="3075" max="3075" width="12.85546875" style="51" customWidth="1"/>
    <col min="3076" max="3076" width="13" style="51" customWidth="1"/>
    <col min="3077" max="3077" width="16.85546875" style="51" customWidth="1"/>
    <col min="3078" max="3078" width="2.7109375" style="51" customWidth="1"/>
    <col min="3079" max="3327" width="9.140625" style="51"/>
    <col min="3328" max="3328" width="9.85546875" style="51" customWidth="1"/>
    <col min="3329" max="3329" width="9.7109375" style="51" customWidth="1"/>
    <col min="3330" max="3330" width="40.7109375" style="51" customWidth="1"/>
    <col min="3331" max="3331" width="12.85546875" style="51" customWidth="1"/>
    <col min="3332" max="3332" width="13" style="51" customWidth="1"/>
    <col min="3333" max="3333" width="16.85546875" style="51" customWidth="1"/>
    <col min="3334" max="3334" width="2.7109375" style="51" customWidth="1"/>
    <col min="3335" max="3583" width="9.140625" style="51"/>
    <col min="3584" max="3584" width="9.85546875" style="51" customWidth="1"/>
    <col min="3585" max="3585" width="9.7109375" style="51" customWidth="1"/>
    <col min="3586" max="3586" width="40.7109375" style="51" customWidth="1"/>
    <col min="3587" max="3587" width="12.85546875" style="51" customWidth="1"/>
    <col min="3588" max="3588" width="13" style="51" customWidth="1"/>
    <col min="3589" max="3589" width="16.85546875" style="51" customWidth="1"/>
    <col min="3590" max="3590" width="2.7109375" style="51" customWidth="1"/>
    <col min="3591" max="3839" width="9.140625" style="51"/>
    <col min="3840" max="3840" width="9.85546875" style="51" customWidth="1"/>
    <col min="3841" max="3841" width="9.7109375" style="51" customWidth="1"/>
    <col min="3842" max="3842" width="40.7109375" style="51" customWidth="1"/>
    <col min="3843" max="3843" width="12.85546875" style="51" customWidth="1"/>
    <col min="3844" max="3844" width="13" style="51" customWidth="1"/>
    <col min="3845" max="3845" width="16.85546875" style="51" customWidth="1"/>
    <col min="3846" max="3846" width="2.7109375" style="51" customWidth="1"/>
    <col min="3847" max="4095" width="9.140625" style="51"/>
    <col min="4096" max="4096" width="9.85546875" style="51" customWidth="1"/>
    <col min="4097" max="4097" width="9.7109375" style="51" customWidth="1"/>
    <col min="4098" max="4098" width="40.7109375" style="51" customWidth="1"/>
    <col min="4099" max="4099" width="12.85546875" style="51" customWidth="1"/>
    <col min="4100" max="4100" width="13" style="51" customWidth="1"/>
    <col min="4101" max="4101" width="16.85546875" style="51" customWidth="1"/>
    <col min="4102" max="4102" width="2.7109375" style="51" customWidth="1"/>
    <col min="4103" max="4351" width="9.140625" style="51"/>
    <col min="4352" max="4352" width="9.85546875" style="51" customWidth="1"/>
    <col min="4353" max="4353" width="9.7109375" style="51" customWidth="1"/>
    <col min="4354" max="4354" width="40.7109375" style="51" customWidth="1"/>
    <col min="4355" max="4355" width="12.85546875" style="51" customWidth="1"/>
    <col min="4356" max="4356" width="13" style="51" customWidth="1"/>
    <col min="4357" max="4357" width="16.85546875" style="51" customWidth="1"/>
    <col min="4358" max="4358" width="2.7109375" style="51" customWidth="1"/>
    <col min="4359" max="4607" width="9.140625" style="51"/>
    <col min="4608" max="4608" width="9.85546875" style="51" customWidth="1"/>
    <col min="4609" max="4609" width="9.7109375" style="51" customWidth="1"/>
    <col min="4610" max="4610" width="40.7109375" style="51" customWidth="1"/>
    <col min="4611" max="4611" width="12.85546875" style="51" customWidth="1"/>
    <col min="4612" max="4612" width="13" style="51" customWidth="1"/>
    <col min="4613" max="4613" width="16.85546875" style="51" customWidth="1"/>
    <col min="4614" max="4614" width="2.7109375" style="51" customWidth="1"/>
    <col min="4615" max="4863" width="9.140625" style="51"/>
    <col min="4864" max="4864" width="9.85546875" style="51" customWidth="1"/>
    <col min="4865" max="4865" width="9.7109375" style="51" customWidth="1"/>
    <col min="4866" max="4866" width="40.7109375" style="51" customWidth="1"/>
    <col min="4867" max="4867" width="12.85546875" style="51" customWidth="1"/>
    <col min="4868" max="4868" width="13" style="51" customWidth="1"/>
    <col min="4869" max="4869" width="16.85546875" style="51" customWidth="1"/>
    <col min="4870" max="4870" width="2.7109375" style="51" customWidth="1"/>
    <col min="4871" max="5119" width="9.140625" style="51"/>
    <col min="5120" max="5120" width="9.85546875" style="51" customWidth="1"/>
    <col min="5121" max="5121" width="9.7109375" style="51" customWidth="1"/>
    <col min="5122" max="5122" width="40.7109375" style="51" customWidth="1"/>
    <col min="5123" max="5123" width="12.85546875" style="51" customWidth="1"/>
    <col min="5124" max="5124" width="13" style="51" customWidth="1"/>
    <col min="5125" max="5125" width="16.85546875" style="51" customWidth="1"/>
    <col min="5126" max="5126" width="2.7109375" style="51" customWidth="1"/>
    <col min="5127" max="5375" width="9.140625" style="51"/>
    <col min="5376" max="5376" width="9.85546875" style="51" customWidth="1"/>
    <col min="5377" max="5377" width="9.7109375" style="51" customWidth="1"/>
    <col min="5378" max="5378" width="40.7109375" style="51" customWidth="1"/>
    <col min="5379" max="5379" width="12.85546875" style="51" customWidth="1"/>
    <col min="5380" max="5380" width="13" style="51" customWidth="1"/>
    <col min="5381" max="5381" width="16.85546875" style="51" customWidth="1"/>
    <col min="5382" max="5382" width="2.7109375" style="51" customWidth="1"/>
    <col min="5383" max="5631" width="9.140625" style="51"/>
    <col min="5632" max="5632" width="9.85546875" style="51" customWidth="1"/>
    <col min="5633" max="5633" width="9.7109375" style="51" customWidth="1"/>
    <col min="5634" max="5634" width="40.7109375" style="51" customWidth="1"/>
    <col min="5635" max="5635" width="12.85546875" style="51" customWidth="1"/>
    <col min="5636" max="5636" width="13" style="51" customWidth="1"/>
    <col min="5637" max="5637" width="16.85546875" style="51" customWidth="1"/>
    <col min="5638" max="5638" width="2.7109375" style="51" customWidth="1"/>
    <col min="5639" max="5887" width="9.140625" style="51"/>
    <col min="5888" max="5888" width="9.85546875" style="51" customWidth="1"/>
    <col min="5889" max="5889" width="9.7109375" style="51" customWidth="1"/>
    <col min="5890" max="5890" width="40.7109375" style="51" customWidth="1"/>
    <col min="5891" max="5891" width="12.85546875" style="51" customWidth="1"/>
    <col min="5892" max="5892" width="13" style="51" customWidth="1"/>
    <col min="5893" max="5893" width="16.85546875" style="51" customWidth="1"/>
    <col min="5894" max="5894" width="2.7109375" style="51" customWidth="1"/>
    <col min="5895" max="6143" width="9.140625" style="51"/>
    <col min="6144" max="6144" width="9.85546875" style="51" customWidth="1"/>
    <col min="6145" max="6145" width="9.7109375" style="51" customWidth="1"/>
    <col min="6146" max="6146" width="40.7109375" style="51" customWidth="1"/>
    <col min="6147" max="6147" width="12.85546875" style="51" customWidth="1"/>
    <col min="6148" max="6148" width="13" style="51" customWidth="1"/>
    <col min="6149" max="6149" width="16.85546875" style="51" customWidth="1"/>
    <col min="6150" max="6150" width="2.7109375" style="51" customWidth="1"/>
    <col min="6151" max="6399" width="9.140625" style="51"/>
    <col min="6400" max="6400" width="9.85546875" style="51" customWidth="1"/>
    <col min="6401" max="6401" width="9.7109375" style="51" customWidth="1"/>
    <col min="6402" max="6402" width="40.7109375" style="51" customWidth="1"/>
    <col min="6403" max="6403" width="12.85546875" style="51" customWidth="1"/>
    <col min="6404" max="6404" width="13" style="51" customWidth="1"/>
    <col min="6405" max="6405" width="16.85546875" style="51" customWidth="1"/>
    <col min="6406" max="6406" width="2.7109375" style="51" customWidth="1"/>
    <col min="6407" max="6655" width="9.140625" style="51"/>
    <col min="6656" max="6656" width="9.85546875" style="51" customWidth="1"/>
    <col min="6657" max="6657" width="9.7109375" style="51" customWidth="1"/>
    <col min="6658" max="6658" width="40.7109375" style="51" customWidth="1"/>
    <col min="6659" max="6659" width="12.85546875" style="51" customWidth="1"/>
    <col min="6660" max="6660" width="13" style="51" customWidth="1"/>
    <col min="6661" max="6661" width="16.85546875" style="51" customWidth="1"/>
    <col min="6662" max="6662" width="2.7109375" style="51" customWidth="1"/>
    <col min="6663" max="6911" width="9.140625" style="51"/>
    <col min="6912" max="6912" width="9.85546875" style="51" customWidth="1"/>
    <col min="6913" max="6913" width="9.7109375" style="51" customWidth="1"/>
    <col min="6914" max="6914" width="40.7109375" style="51" customWidth="1"/>
    <col min="6915" max="6915" width="12.85546875" style="51" customWidth="1"/>
    <col min="6916" max="6916" width="13" style="51" customWidth="1"/>
    <col min="6917" max="6917" width="16.85546875" style="51" customWidth="1"/>
    <col min="6918" max="6918" width="2.7109375" style="51" customWidth="1"/>
    <col min="6919" max="7167" width="9.140625" style="51"/>
    <col min="7168" max="7168" width="9.85546875" style="51" customWidth="1"/>
    <col min="7169" max="7169" width="9.7109375" style="51" customWidth="1"/>
    <col min="7170" max="7170" width="40.7109375" style="51" customWidth="1"/>
    <col min="7171" max="7171" width="12.85546875" style="51" customWidth="1"/>
    <col min="7172" max="7172" width="13" style="51" customWidth="1"/>
    <col min="7173" max="7173" width="16.85546875" style="51" customWidth="1"/>
    <col min="7174" max="7174" width="2.7109375" style="51" customWidth="1"/>
    <col min="7175" max="7423" width="9.140625" style="51"/>
    <col min="7424" max="7424" width="9.85546875" style="51" customWidth="1"/>
    <col min="7425" max="7425" width="9.7109375" style="51" customWidth="1"/>
    <col min="7426" max="7426" width="40.7109375" style="51" customWidth="1"/>
    <col min="7427" max="7427" width="12.85546875" style="51" customWidth="1"/>
    <col min="7428" max="7428" width="13" style="51" customWidth="1"/>
    <col min="7429" max="7429" width="16.85546875" style="51" customWidth="1"/>
    <col min="7430" max="7430" width="2.7109375" style="51" customWidth="1"/>
    <col min="7431" max="7679" width="9.140625" style="51"/>
    <col min="7680" max="7680" width="9.85546875" style="51" customWidth="1"/>
    <col min="7681" max="7681" width="9.7109375" style="51" customWidth="1"/>
    <col min="7682" max="7682" width="40.7109375" style="51" customWidth="1"/>
    <col min="7683" max="7683" width="12.85546875" style="51" customWidth="1"/>
    <col min="7684" max="7684" width="13" style="51" customWidth="1"/>
    <col min="7685" max="7685" width="16.85546875" style="51" customWidth="1"/>
    <col min="7686" max="7686" width="2.7109375" style="51" customWidth="1"/>
    <col min="7687" max="7935" width="9.140625" style="51"/>
    <col min="7936" max="7936" width="9.85546875" style="51" customWidth="1"/>
    <col min="7937" max="7937" width="9.7109375" style="51" customWidth="1"/>
    <col min="7938" max="7938" width="40.7109375" style="51" customWidth="1"/>
    <col min="7939" max="7939" width="12.85546875" style="51" customWidth="1"/>
    <col min="7940" max="7940" width="13" style="51" customWidth="1"/>
    <col min="7941" max="7941" width="16.85546875" style="51" customWidth="1"/>
    <col min="7942" max="7942" width="2.7109375" style="51" customWidth="1"/>
    <col min="7943" max="8191" width="9.140625" style="51"/>
    <col min="8192" max="8192" width="9.85546875" style="51" customWidth="1"/>
    <col min="8193" max="8193" width="9.7109375" style="51" customWidth="1"/>
    <col min="8194" max="8194" width="40.7109375" style="51" customWidth="1"/>
    <col min="8195" max="8195" width="12.85546875" style="51" customWidth="1"/>
    <col min="8196" max="8196" width="13" style="51" customWidth="1"/>
    <col min="8197" max="8197" width="16.85546875" style="51" customWidth="1"/>
    <col min="8198" max="8198" width="2.7109375" style="51" customWidth="1"/>
    <col min="8199" max="8447" width="9.140625" style="51"/>
    <col min="8448" max="8448" width="9.85546875" style="51" customWidth="1"/>
    <col min="8449" max="8449" width="9.7109375" style="51" customWidth="1"/>
    <col min="8450" max="8450" width="40.7109375" style="51" customWidth="1"/>
    <col min="8451" max="8451" width="12.85546875" style="51" customWidth="1"/>
    <col min="8452" max="8452" width="13" style="51" customWidth="1"/>
    <col min="8453" max="8453" width="16.85546875" style="51" customWidth="1"/>
    <col min="8454" max="8454" width="2.7109375" style="51" customWidth="1"/>
    <col min="8455" max="8703" width="9.140625" style="51"/>
    <col min="8704" max="8704" width="9.85546875" style="51" customWidth="1"/>
    <col min="8705" max="8705" width="9.7109375" style="51" customWidth="1"/>
    <col min="8706" max="8706" width="40.7109375" style="51" customWidth="1"/>
    <col min="8707" max="8707" width="12.85546875" style="51" customWidth="1"/>
    <col min="8708" max="8708" width="13" style="51" customWidth="1"/>
    <col min="8709" max="8709" width="16.85546875" style="51" customWidth="1"/>
    <col min="8710" max="8710" width="2.7109375" style="51" customWidth="1"/>
    <col min="8711" max="8959" width="9.140625" style="51"/>
    <col min="8960" max="8960" width="9.85546875" style="51" customWidth="1"/>
    <col min="8961" max="8961" width="9.7109375" style="51" customWidth="1"/>
    <col min="8962" max="8962" width="40.7109375" style="51" customWidth="1"/>
    <col min="8963" max="8963" width="12.85546875" style="51" customWidth="1"/>
    <col min="8964" max="8964" width="13" style="51" customWidth="1"/>
    <col min="8965" max="8965" width="16.85546875" style="51" customWidth="1"/>
    <col min="8966" max="8966" width="2.7109375" style="51" customWidth="1"/>
    <col min="8967" max="9215" width="9.140625" style="51"/>
    <col min="9216" max="9216" width="9.85546875" style="51" customWidth="1"/>
    <col min="9217" max="9217" width="9.7109375" style="51" customWidth="1"/>
    <col min="9218" max="9218" width="40.7109375" style="51" customWidth="1"/>
    <col min="9219" max="9219" width="12.85546875" style="51" customWidth="1"/>
    <col min="9220" max="9220" width="13" style="51" customWidth="1"/>
    <col min="9221" max="9221" width="16.85546875" style="51" customWidth="1"/>
    <col min="9222" max="9222" width="2.7109375" style="51" customWidth="1"/>
    <col min="9223" max="9471" width="9.140625" style="51"/>
    <col min="9472" max="9472" width="9.85546875" style="51" customWidth="1"/>
    <col min="9473" max="9473" width="9.7109375" style="51" customWidth="1"/>
    <col min="9474" max="9474" width="40.7109375" style="51" customWidth="1"/>
    <col min="9475" max="9475" width="12.85546875" style="51" customWidth="1"/>
    <col min="9476" max="9476" width="13" style="51" customWidth="1"/>
    <col min="9477" max="9477" width="16.85546875" style="51" customWidth="1"/>
    <col min="9478" max="9478" width="2.7109375" style="51" customWidth="1"/>
    <col min="9479" max="9727" width="9.140625" style="51"/>
    <col min="9728" max="9728" width="9.85546875" style="51" customWidth="1"/>
    <col min="9729" max="9729" width="9.7109375" style="51" customWidth="1"/>
    <col min="9730" max="9730" width="40.7109375" style="51" customWidth="1"/>
    <col min="9731" max="9731" width="12.85546875" style="51" customWidth="1"/>
    <col min="9732" max="9732" width="13" style="51" customWidth="1"/>
    <col min="9733" max="9733" width="16.85546875" style="51" customWidth="1"/>
    <col min="9734" max="9734" width="2.7109375" style="51" customWidth="1"/>
    <col min="9735" max="9983" width="9.140625" style="51"/>
    <col min="9984" max="9984" width="9.85546875" style="51" customWidth="1"/>
    <col min="9985" max="9985" width="9.7109375" style="51" customWidth="1"/>
    <col min="9986" max="9986" width="40.7109375" style="51" customWidth="1"/>
    <col min="9987" max="9987" width="12.85546875" style="51" customWidth="1"/>
    <col min="9988" max="9988" width="13" style="51" customWidth="1"/>
    <col min="9989" max="9989" width="16.85546875" style="51" customWidth="1"/>
    <col min="9990" max="9990" width="2.7109375" style="51" customWidth="1"/>
    <col min="9991" max="10239" width="9.140625" style="51"/>
    <col min="10240" max="10240" width="9.85546875" style="51" customWidth="1"/>
    <col min="10241" max="10241" width="9.7109375" style="51" customWidth="1"/>
    <col min="10242" max="10242" width="40.7109375" style="51" customWidth="1"/>
    <col min="10243" max="10243" width="12.85546875" style="51" customWidth="1"/>
    <col min="10244" max="10244" width="13" style="51" customWidth="1"/>
    <col min="10245" max="10245" width="16.85546875" style="51" customWidth="1"/>
    <col min="10246" max="10246" width="2.7109375" style="51" customWidth="1"/>
    <col min="10247" max="10495" width="9.140625" style="51"/>
    <col min="10496" max="10496" width="9.85546875" style="51" customWidth="1"/>
    <col min="10497" max="10497" width="9.7109375" style="51" customWidth="1"/>
    <col min="10498" max="10498" width="40.7109375" style="51" customWidth="1"/>
    <col min="10499" max="10499" width="12.85546875" style="51" customWidth="1"/>
    <col min="10500" max="10500" width="13" style="51" customWidth="1"/>
    <col min="10501" max="10501" width="16.85546875" style="51" customWidth="1"/>
    <col min="10502" max="10502" width="2.7109375" style="51" customWidth="1"/>
    <col min="10503" max="10751" width="9.140625" style="51"/>
    <col min="10752" max="10752" width="9.85546875" style="51" customWidth="1"/>
    <col min="10753" max="10753" width="9.7109375" style="51" customWidth="1"/>
    <col min="10754" max="10754" width="40.7109375" style="51" customWidth="1"/>
    <col min="10755" max="10755" width="12.85546875" style="51" customWidth="1"/>
    <col min="10756" max="10756" width="13" style="51" customWidth="1"/>
    <col min="10757" max="10757" width="16.85546875" style="51" customWidth="1"/>
    <col min="10758" max="10758" width="2.7109375" style="51" customWidth="1"/>
    <col min="10759" max="11007" width="9.140625" style="51"/>
    <col min="11008" max="11008" width="9.85546875" style="51" customWidth="1"/>
    <col min="11009" max="11009" width="9.7109375" style="51" customWidth="1"/>
    <col min="11010" max="11010" width="40.7109375" style="51" customWidth="1"/>
    <col min="11011" max="11011" width="12.85546875" style="51" customWidth="1"/>
    <col min="11012" max="11012" width="13" style="51" customWidth="1"/>
    <col min="11013" max="11013" width="16.85546875" style="51" customWidth="1"/>
    <col min="11014" max="11014" width="2.7109375" style="51" customWidth="1"/>
    <col min="11015" max="11263" width="9.140625" style="51"/>
    <col min="11264" max="11264" width="9.85546875" style="51" customWidth="1"/>
    <col min="11265" max="11265" width="9.7109375" style="51" customWidth="1"/>
    <col min="11266" max="11266" width="40.7109375" style="51" customWidth="1"/>
    <col min="11267" max="11267" width="12.85546875" style="51" customWidth="1"/>
    <col min="11268" max="11268" width="13" style="51" customWidth="1"/>
    <col min="11269" max="11269" width="16.85546875" style="51" customWidth="1"/>
    <col min="11270" max="11270" width="2.7109375" style="51" customWidth="1"/>
    <col min="11271" max="11519" width="9.140625" style="51"/>
    <col min="11520" max="11520" width="9.85546875" style="51" customWidth="1"/>
    <col min="11521" max="11521" width="9.7109375" style="51" customWidth="1"/>
    <col min="11522" max="11522" width="40.7109375" style="51" customWidth="1"/>
    <col min="11523" max="11523" width="12.85546875" style="51" customWidth="1"/>
    <col min="11524" max="11524" width="13" style="51" customWidth="1"/>
    <col min="11525" max="11525" width="16.85546875" style="51" customWidth="1"/>
    <col min="11526" max="11526" width="2.7109375" style="51" customWidth="1"/>
    <col min="11527" max="11775" width="9.140625" style="51"/>
    <col min="11776" max="11776" width="9.85546875" style="51" customWidth="1"/>
    <col min="11777" max="11777" width="9.7109375" style="51" customWidth="1"/>
    <col min="11778" max="11778" width="40.7109375" style="51" customWidth="1"/>
    <col min="11779" max="11779" width="12.85546875" style="51" customWidth="1"/>
    <col min="11780" max="11780" width="13" style="51" customWidth="1"/>
    <col min="11781" max="11781" width="16.85546875" style="51" customWidth="1"/>
    <col min="11782" max="11782" width="2.7109375" style="51" customWidth="1"/>
    <col min="11783" max="12031" width="9.140625" style="51"/>
    <col min="12032" max="12032" width="9.85546875" style="51" customWidth="1"/>
    <col min="12033" max="12033" width="9.7109375" style="51" customWidth="1"/>
    <col min="12034" max="12034" width="40.7109375" style="51" customWidth="1"/>
    <col min="12035" max="12035" width="12.85546875" style="51" customWidth="1"/>
    <col min="12036" max="12036" width="13" style="51" customWidth="1"/>
    <col min="12037" max="12037" width="16.85546875" style="51" customWidth="1"/>
    <col min="12038" max="12038" width="2.7109375" style="51" customWidth="1"/>
    <col min="12039" max="12287" width="9.140625" style="51"/>
    <col min="12288" max="12288" width="9.85546875" style="51" customWidth="1"/>
    <col min="12289" max="12289" width="9.7109375" style="51" customWidth="1"/>
    <col min="12290" max="12290" width="40.7109375" style="51" customWidth="1"/>
    <col min="12291" max="12291" width="12.85546875" style="51" customWidth="1"/>
    <col min="12292" max="12292" width="13" style="51" customWidth="1"/>
    <col min="12293" max="12293" width="16.85546875" style="51" customWidth="1"/>
    <col min="12294" max="12294" width="2.7109375" style="51" customWidth="1"/>
    <col min="12295" max="12543" width="9.140625" style="51"/>
    <col min="12544" max="12544" width="9.85546875" style="51" customWidth="1"/>
    <col min="12545" max="12545" width="9.7109375" style="51" customWidth="1"/>
    <col min="12546" max="12546" width="40.7109375" style="51" customWidth="1"/>
    <col min="12547" max="12547" width="12.85546875" style="51" customWidth="1"/>
    <col min="12548" max="12548" width="13" style="51" customWidth="1"/>
    <col min="12549" max="12549" width="16.85546875" style="51" customWidth="1"/>
    <col min="12550" max="12550" width="2.7109375" style="51" customWidth="1"/>
    <col min="12551" max="12799" width="9.140625" style="51"/>
    <col min="12800" max="12800" width="9.85546875" style="51" customWidth="1"/>
    <col min="12801" max="12801" width="9.7109375" style="51" customWidth="1"/>
    <col min="12802" max="12802" width="40.7109375" style="51" customWidth="1"/>
    <col min="12803" max="12803" width="12.85546875" style="51" customWidth="1"/>
    <col min="12804" max="12804" width="13" style="51" customWidth="1"/>
    <col min="12805" max="12805" width="16.85546875" style="51" customWidth="1"/>
    <col min="12806" max="12806" width="2.7109375" style="51" customWidth="1"/>
    <col min="12807" max="13055" width="9.140625" style="51"/>
    <col min="13056" max="13056" width="9.85546875" style="51" customWidth="1"/>
    <col min="13057" max="13057" width="9.7109375" style="51" customWidth="1"/>
    <col min="13058" max="13058" width="40.7109375" style="51" customWidth="1"/>
    <col min="13059" max="13059" width="12.85546875" style="51" customWidth="1"/>
    <col min="13060" max="13060" width="13" style="51" customWidth="1"/>
    <col min="13061" max="13061" width="16.85546875" style="51" customWidth="1"/>
    <col min="13062" max="13062" width="2.7109375" style="51" customWidth="1"/>
    <col min="13063" max="13311" width="9.140625" style="51"/>
    <col min="13312" max="13312" width="9.85546875" style="51" customWidth="1"/>
    <col min="13313" max="13313" width="9.7109375" style="51" customWidth="1"/>
    <col min="13314" max="13314" width="40.7109375" style="51" customWidth="1"/>
    <col min="13315" max="13315" width="12.85546875" style="51" customWidth="1"/>
    <col min="13316" max="13316" width="13" style="51" customWidth="1"/>
    <col min="13317" max="13317" width="16.85546875" style="51" customWidth="1"/>
    <col min="13318" max="13318" width="2.7109375" style="51" customWidth="1"/>
    <col min="13319" max="13567" width="9.140625" style="51"/>
    <col min="13568" max="13568" width="9.85546875" style="51" customWidth="1"/>
    <col min="13569" max="13569" width="9.7109375" style="51" customWidth="1"/>
    <col min="13570" max="13570" width="40.7109375" style="51" customWidth="1"/>
    <col min="13571" max="13571" width="12.85546875" style="51" customWidth="1"/>
    <col min="13572" max="13572" width="13" style="51" customWidth="1"/>
    <col min="13573" max="13573" width="16.85546875" style="51" customWidth="1"/>
    <col min="13574" max="13574" width="2.7109375" style="51" customWidth="1"/>
    <col min="13575" max="13823" width="9.140625" style="51"/>
    <col min="13824" max="13824" width="9.85546875" style="51" customWidth="1"/>
    <col min="13825" max="13825" width="9.7109375" style="51" customWidth="1"/>
    <col min="13826" max="13826" width="40.7109375" style="51" customWidth="1"/>
    <col min="13827" max="13827" width="12.85546875" style="51" customWidth="1"/>
    <col min="13828" max="13828" width="13" style="51" customWidth="1"/>
    <col min="13829" max="13829" width="16.85546875" style="51" customWidth="1"/>
    <col min="13830" max="13830" width="2.7109375" style="51" customWidth="1"/>
    <col min="13831" max="14079" width="9.140625" style="51"/>
    <col min="14080" max="14080" width="9.85546875" style="51" customWidth="1"/>
    <col min="14081" max="14081" width="9.7109375" style="51" customWidth="1"/>
    <col min="14082" max="14082" width="40.7109375" style="51" customWidth="1"/>
    <col min="14083" max="14083" width="12.85546875" style="51" customWidth="1"/>
    <col min="14084" max="14084" width="13" style="51" customWidth="1"/>
    <col min="14085" max="14085" width="16.85546875" style="51" customWidth="1"/>
    <col min="14086" max="14086" width="2.7109375" style="51" customWidth="1"/>
    <col min="14087" max="14335" width="9.140625" style="51"/>
    <col min="14336" max="14336" width="9.85546875" style="51" customWidth="1"/>
    <col min="14337" max="14337" width="9.7109375" style="51" customWidth="1"/>
    <col min="14338" max="14338" width="40.7109375" style="51" customWidth="1"/>
    <col min="14339" max="14339" width="12.85546875" style="51" customWidth="1"/>
    <col min="14340" max="14340" width="13" style="51" customWidth="1"/>
    <col min="14341" max="14341" width="16.85546875" style="51" customWidth="1"/>
    <col min="14342" max="14342" width="2.7109375" style="51" customWidth="1"/>
    <col min="14343" max="14591" width="9.140625" style="51"/>
    <col min="14592" max="14592" width="9.85546875" style="51" customWidth="1"/>
    <col min="14593" max="14593" width="9.7109375" style="51" customWidth="1"/>
    <col min="14594" max="14594" width="40.7109375" style="51" customWidth="1"/>
    <col min="14595" max="14595" width="12.85546875" style="51" customWidth="1"/>
    <col min="14596" max="14596" width="13" style="51" customWidth="1"/>
    <col min="14597" max="14597" width="16.85546875" style="51" customWidth="1"/>
    <col min="14598" max="14598" width="2.7109375" style="51" customWidth="1"/>
    <col min="14599" max="14847" width="9.140625" style="51"/>
    <col min="14848" max="14848" width="9.85546875" style="51" customWidth="1"/>
    <col min="14849" max="14849" width="9.7109375" style="51" customWidth="1"/>
    <col min="14850" max="14850" width="40.7109375" style="51" customWidth="1"/>
    <col min="14851" max="14851" width="12.85546875" style="51" customWidth="1"/>
    <col min="14852" max="14852" width="13" style="51" customWidth="1"/>
    <col min="14853" max="14853" width="16.85546875" style="51" customWidth="1"/>
    <col min="14854" max="14854" width="2.7109375" style="51" customWidth="1"/>
    <col min="14855" max="15103" width="9.140625" style="51"/>
    <col min="15104" max="15104" width="9.85546875" style="51" customWidth="1"/>
    <col min="15105" max="15105" width="9.7109375" style="51" customWidth="1"/>
    <col min="15106" max="15106" width="40.7109375" style="51" customWidth="1"/>
    <col min="15107" max="15107" width="12.85546875" style="51" customWidth="1"/>
    <col min="15108" max="15108" width="13" style="51" customWidth="1"/>
    <col min="15109" max="15109" width="16.85546875" style="51" customWidth="1"/>
    <col min="15110" max="15110" width="2.7109375" style="51" customWidth="1"/>
    <col min="15111" max="15359" width="9.140625" style="51"/>
    <col min="15360" max="15360" width="9.85546875" style="51" customWidth="1"/>
    <col min="15361" max="15361" width="9.7109375" style="51" customWidth="1"/>
    <col min="15362" max="15362" width="40.7109375" style="51" customWidth="1"/>
    <col min="15363" max="15363" width="12.85546875" style="51" customWidth="1"/>
    <col min="15364" max="15364" width="13" style="51" customWidth="1"/>
    <col min="15365" max="15365" width="16.85546875" style="51" customWidth="1"/>
    <col min="15366" max="15366" width="2.7109375" style="51" customWidth="1"/>
    <col min="15367" max="15615" width="9.140625" style="51"/>
    <col min="15616" max="15616" width="9.85546875" style="51" customWidth="1"/>
    <col min="15617" max="15617" width="9.7109375" style="51" customWidth="1"/>
    <col min="15618" max="15618" width="40.7109375" style="51" customWidth="1"/>
    <col min="15619" max="15619" width="12.85546875" style="51" customWidth="1"/>
    <col min="15620" max="15620" width="13" style="51" customWidth="1"/>
    <col min="15621" max="15621" width="16.85546875" style="51" customWidth="1"/>
    <col min="15622" max="15622" width="2.7109375" style="51" customWidth="1"/>
    <col min="15623" max="15871" width="9.140625" style="51"/>
    <col min="15872" max="15872" width="9.85546875" style="51" customWidth="1"/>
    <col min="15873" max="15873" width="9.7109375" style="51" customWidth="1"/>
    <col min="15874" max="15874" width="40.7109375" style="51" customWidth="1"/>
    <col min="15875" max="15875" width="12.85546875" style="51" customWidth="1"/>
    <col min="15876" max="15876" width="13" style="51" customWidth="1"/>
    <col min="15877" max="15877" width="16.85546875" style="51" customWidth="1"/>
    <col min="15878" max="15878" width="2.7109375" style="51" customWidth="1"/>
    <col min="15879" max="16127" width="9.140625" style="51"/>
    <col min="16128" max="16128" width="9.85546875" style="51" customWidth="1"/>
    <col min="16129" max="16129" width="9.7109375" style="51" customWidth="1"/>
    <col min="16130" max="16130" width="40.7109375" style="51" customWidth="1"/>
    <col min="16131" max="16131" width="12.85546875" style="51" customWidth="1"/>
    <col min="16132" max="16132" width="13" style="51" customWidth="1"/>
    <col min="16133" max="16133" width="16.85546875" style="51" customWidth="1"/>
    <col min="16134" max="16134" width="2.7109375" style="51" customWidth="1"/>
    <col min="16135" max="16384" width="9.140625" style="51"/>
  </cols>
  <sheetData>
    <row r="1" spans="1:5" ht="22.5" customHeight="1" x14ac:dyDescent="0.2">
      <c r="E1" s="448"/>
    </row>
    <row r="2" spans="1:5" ht="22.5" customHeight="1" x14ac:dyDescent="0.2">
      <c r="E2" s="52"/>
    </row>
    <row r="3" spans="1:5" ht="22.5" customHeight="1" x14ac:dyDescent="0.2">
      <c r="E3" s="52"/>
    </row>
    <row r="4" spans="1:5" ht="18" x14ac:dyDescent="0.2">
      <c r="A4" s="793" t="s">
        <v>364</v>
      </c>
      <c r="B4" s="793"/>
      <c r="C4" s="793"/>
      <c r="D4" s="793"/>
      <c r="E4" s="793"/>
    </row>
    <row r="5" spans="1:5" s="53" customFormat="1" ht="30" customHeight="1" x14ac:dyDescent="0.25">
      <c r="A5" s="794" t="s">
        <v>122</v>
      </c>
      <c r="B5" s="794"/>
      <c r="C5" s="794"/>
      <c r="D5" s="794"/>
      <c r="E5" s="794"/>
    </row>
    <row r="6" spans="1:5" ht="15.75" x14ac:dyDescent="0.25">
      <c r="A6" s="795" t="s">
        <v>92</v>
      </c>
      <c r="B6" s="795"/>
      <c r="C6" s="795"/>
      <c r="D6" s="795"/>
      <c r="E6" s="795"/>
    </row>
    <row r="7" spans="1:5" ht="13.5" thickBot="1" x14ac:dyDescent="0.25"/>
    <row r="8" spans="1:5" ht="21.95" customHeight="1" x14ac:dyDescent="0.3">
      <c r="A8" s="444" t="s">
        <v>93</v>
      </c>
      <c r="B8" s="56"/>
      <c r="C8" s="57"/>
      <c r="D8" s="58" t="s">
        <v>368</v>
      </c>
      <c r="E8" s="59"/>
    </row>
    <row r="9" spans="1:5" ht="21.95" customHeight="1" x14ac:dyDescent="0.3">
      <c r="A9" s="445" t="s">
        <v>95</v>
      </c>
      <c r="B9" s="61"/>
      <c r="C9" s="62"/>
      <c r="D9" s="796" t="s">
        <v>96</v>
      </c>
      <c r="E9" s="798"/>
    </row>
    <row r="10" spans="1:5" ht="21.95" customHeight="1" thickBot="1" x14ac:dyDescent="0.25">
      <c r="A10" s="63" t="s">
        <v>97</v>
      </c>
      <c r="B10" s="64"/>
      <c r="C10" s="65"/>
      <c r="D10" s="789" t="s">
        <v>98</v>
      </c>
      <c r="E10" s="791"/>
    </row>
    <row r="11" spans="1:5" ht="16.5" x14ac:dyDescent="0.3">
      <c r="A11" s="66" t="s">
        <v>99</v>
      </c>
      <c r="B11" s="67"/>
      <c r="C11" s="67"/>
      <c r="D11" s="67"/>
      <c r="E11" s="57"/>
    </row>
    <row r="12" spans="1:5" ht="36" customHeight="1" x14ac:dyDescent="0.2">
      <c r="A12" s="943" t="s">
        <v>378</v>
      </c>
      <c r="B12" s="944"/>
      <c r="C12" s="944"/>
      <c r="D12" s="944"/>
      <c r="E12" s="945"/>
    </row>
    <row r="13" spans="1:5" ht="13.5" thickBot="1" x14ac:dyDescent="0.25">
      <c r="A13" s="68"/>
      <c r="B13" s="69"/>
      <c r="C13" s="69"/>
      <c r="D13" s="70"/>
      <c r="E13" s="71"/>
    </row>
    <row r="14" spans="1:5" ht="20.100000000000001" customHeight="1" x14ac:dyDescent="0.2">
      <c r="A14" s="444" t="s">
        <v>123</v>
      </c>
      <c r="B14" s="72"/>
      <c r="C14" s="73"/>
      <c r="D14" s="786" t="s">
        <v>350</v>
      </c>
      <c r="E14" s="788"/>
    </row>
    <row r="15" spans="1:5" ht="20.100000000000001" customHeight="1" thickBot="1" x14ac:dyDescent="0.25">
      <c r="A15" s="445" t="s">
        <v>349</v>
      </c>
      <c r="B15" s="74"/>
      <c r="C15" s="75"/>
      <c r="D15" s="796" t="s">
        <v>351</v>
      </c>
      <c r="E15" s="798"/>
    </row>
    <row r="16" spans="1:5" s="79" customFormat="1" ht="45" customHeight="1" thickBot="1" x14ac:dyDescent="0.25">
      <c r="A16" s="76" t="s">
        <v>104</v>
      </c>
      <c r="B16" s="946" t="s">
        <v>103</v>
      </c>
      <c r="C16" s="947"/>
      <c r="D16" s="76" t="s">
        <v>358</v>
      </c>
      <c r="E16" s="78" t="s">
        <v>367</v>
      </c>
    </row>
    <row r="17" spans="1:5" ht="18" customHeight="1" x14ac:dyDescent="0.2">
      <c r="A17" s="80"/>
      <c r="B17" s="948"/>
      <c r="C17" s="949"/>
      <c r="D17" s="82"/>
      <c r="E17" s="455"/>
    </row>
    <row r="18" spans="1:5" ht="18" customHeight="1" x14ac:dyDescent="0.2">
      <c r="A18" s="84"/>
      <c r="B18" s="950"/>
      <c r="C18" s="951"/>
      <c r="D18" s="87"/>
      <c r="E18" s="456"/>
    </row>
    <row r="19" spans="1:5" ht="18" customHeight="1" x14ac:dyDescent="0.25">
      <c r="A19" s="89"/>
      <c r="B19" s="950"/>
      <c r="C19" s="951"/>
      <c r="D19" s="91"/>
      <c r="E19" s="456"/>
    </row>
    <row r="20" spans="1:5" ht="18" customHeight="1" x14ac:dyDescent="0.25">
      <c r="A20" s="89"/>
      <c r="B20" s="950"/>
      <c r="C20" s="951"/>
      <c r="D20" s="91"/>
      <c r="E20" s="456"/>
    </row>
    <row r="21" spans="1:5" ht="18" customHeight="1" x14ac:dyDescent="0.25">
      <c r="A21" s="89"/>
      <c r="B21" s="950"/>
      <c r="C21" s="951"/>
      <c r="D21" s="91"/>
      <c r="E21" s="456"/>
    </row>
    <row r="22" spans="1:5" ht="18" customHeight="1" x14ac:dyDescent="0.25">
      <c r="A22" s="89"/>
      <c r="B22" s="950"/>
      <c r="C22" s="951"/>
      <c r="D22" s="91"/>
      <c r="E22" s="456"/>
    </row>
    <row r="23" spans="1:5" ht="18" customHeight="1" x14ac:dyDescent="0.25">
      <c r="A23" s="89"/>
      <c r="B23" s="950"/>
      <c r="C23" s="951"/>
      <c r="D23" s="91"/>
      <c r="E23" s="456"/>
    </row>
    <row r="24" spans="1:5" ht="18" customHeight="1" x14ac:dyDescent="0.25">
      <c r="A24" s="89"/>
      <c r="B24" s="950"/>
      <c r="C24" s="951"/>
      <c r="D24" s="91"/>
      <c r="E24" s="456"/>
    </row>
    <row r="25" spans="1:5" ht="18" customHeight="1" x14ac:dyDescent="0.25">
      <c r="A25" s="89"/>
      <c r="B25" s="950"/>
      <c r="C25" s="951"/>
      <c r="D25" s="91"/>
      <c r="E25" s="456"/>
    </row>
    <row r="26" spans="1:5" ht="18" customHeight="1" x14ac:dyDescent="0.25">
      <c r="A26" s="89"/>
      <c r="B26" s="950"/>
      <c r="C26" s="951"/>
      <c r="D26" s="91"/>
      <c r="E26" s="456"/>
    </row>
    <row r="27" spans="1:5" ht="18" customHeight="1" x14ac:dyDescent="0.25">
      <c r="A27" s="89"/>
      <c r="B27" s="950"/>
      <c r="C27" s="951"/>
      <c r="D27" s="91"/>
      <c r="E27" s="456"/>
    </row>
    <row r="28" spans="1:5" ht="18" customHeight="1" x14ac:dyDescent="0.25">
      <c r="A28" s="89"/>
      <c r="B28" s="950"/>
      <c r="C28" s="951"/>
      <c r="D28" s="91"/>
      <c r="E28" s="456"/>
    </row>
    <row r="29" spans="1:5" ht="18" customHeight="1" x14ac:dyDescent="0.25">
      <c r="A29" s="89"/>
      <c r="B29" s="950"/>
      <c r="C29" s="951"/>
      <c r="D29" s="91"/>
      <c r="E29" s="456"/>
    </row>
    <row r="30" spans="1:5" ht="18" customHeight="1" x14ac:dyDescent="0.25">
      <c r="A30" s="89"/>
      <c r="B30" s="950"/>
      <c r="C30" s="951"/>
      <c r="D30" s="91"/>
      <c r="E30" s="456"/>
    </row>
    <row r="31" spans="1:5" ht="18" customHeight="1" x14ac:dyDescent="0.25">
      <c r="A31" s="89"/>
      <c r="B31" s="950"/>
      <c r="C31" s="951"/>
      <c r="D31" s="91"/>
      <c r="E31" s="456"/>
    </row>
    <row r="32" spans="1:5" ht="18" customHeight="1" thickBot="1" x14ac:dyDescent="0.3">
      <c r="A32" s="93"/>
      <c r="B32" s="950"/>
      <c r="C32" s="951"/>
      <c r="D32" s="95"/>
      <c r="E32" s="456"/>
    </row>
    <row r="33" spans="1:5" ht="24.95" customHeight="1" thickBot="1" x14ac:dyDescent="0.25">
      <c r="A33" s="799" t="s">
        <v>124</v>
      </c>
      <c r="B33" s="800"/>
      <c r="C33" s="800"/>
      <c r="D33" s="800"/>
      <c r="E33" s="458" t="s">
        <v>365</v>
      </c>
    </row>
    <row r="34" spans="1:5" ht="9" customHeight="1" x14ac:dyDescent="0.3">
      <c r="A34" s="66"/>
      <c r="B34" s="67"/>
      <c r="C34" s="67"/>
      <c r="D34" s="97"/>
      <c r="E34" s="98"/>
    </row>
    <row r="35" spans="1:5" ht="18" customHeight="1" x14ac:dyDescent="0.3">
      <c r="A35" s="810" t="s">
        <v>108</v>
      </c>
      <c r="B35" s="811"/>
      <c r="C35" s="100"/>
      <c r="D35" s="447" t="s">
        <v>109</v>
      </c>
      <c r="E35" s="102"/>
    </row>
    <row r="36" spans="1:5" s="53" customFormat="1" ht="18" customHeight="1" x14ac:dyDescent="0.3">
      <c r="A36" s="103"/>
      <c r="B36" s="100"/>
      <c r="C36" s="100"/>
      <c r="D36" s="443"/>
      <c r="E36" s="102"/>
    </row>
    <row r="37" spans="1:5" s="53" customFormat="1" ht="18" customHeight="1" x14ac:dyDescent="0.3">
      <c r="A37" s="103" t="s">
        <v>110</v>
      </c>
      <c r="B37" s="100"/>
      <c r="C37" s="100"/>
      <c r="D37" s="104" t="s">
        <v>110</v>
      </c>
      <c r="E37" s="102"/>
    </row>
    <row r="38" spans="1:5" s="53" customFormat="1" ht="18.75" x14ac:dyDescent="0.3">
      <c r="A38" s="105" t="s">
        <v>111</v>
      </c>
      <c r="B38" s="106"/>
      <c r="C38" s="107"/>
      <c r="D38" s="108" t="s">
        <v>112</v>
      </c>
      <c r="E38" s="102"/>
    </row>
    <row r="39" spans="1:5" s="53" customFormat="1" ht="18.75" customHeight="1" x14ac:dyDescent="0.25">
      <c r="A39" s="109"/>
      <c r="B39" s="110"/>
      <c r="C39" s="110"/>
      <c r="D39" s="111"/>
      <c r="E39" s="112"/>
    </row>
    <row r="40" spans="1:5" s="53" customFormat="1" ht="24.95" customHeight="1" x14ac:dyDescent="0.3">
      <c r="A40" s="813" t="s">
        <v>113</v>
      </c>
      <c r="B40" s="814"/>
      <c r="C40" s="814"/>
      <c r="D40" s="814" t="s">
        <v>114</v>
      </c>
      <c r="E40" s="815"/>
    </row>
    <row r="41" spans="1:5" s="53" customFormat="1" ht="18.75" thickBot="1" x14ac:dyDescent="0.3">
      <c r="A41" s="816" t="s">
        <v>115</v>
      </c>
      <c r="B41" s="817"/>
      <c r="C41" s="817"/>
      <c r="D41" s="817" t="s">
        <v>116</v>
      </c>
      <c r="E41" s="818"/>
    </row>
    <row r="42" spans="1:5" s="53" customFormat="1" ht="9.9499999999999993" customHeight="1" x14ac:dyDescent="0.3">
      <c r="A42" s="66"/>
      <c r="B42" s="67"/>
      <c r="C42" s="57"/>
      <c r="D42" s="67"/>
      <c r="E42" s="113"/>
    </row>
    <row r="43" spans="1:5" s="53" customFormat="1" ht="24.95" customHeight="1" x14ac:dyDescent="0.25">
      <c r="A43" s="437" t="s">
        <v>117</v>
      </c>
      <c r="B43" s="334"/>
      <c r="C43" s="438"/>
      <c r="D43" s="334" t="s">
        <v>118</v>
      </c>
      <c r="E43" s="439"/>
    </row>
    <row r="44" spans="1:5" s="53" customFormat="1" ht="24.95" customHeight="1" x14ac:dyDescent="0.25">
      <c r="A44" s="437" t="s">
        <v>119</v>
      </c>
      <c r="B44" s="334"/>
      <c r="C44" s="438"/>
      <c r="D44" s="334" t="s">
        <v>120</v>
      </c>
      <c r="E44" s="439"/>
    </row>
    <row r="45" spans="1:5" s="53" customFormat="1" ht="31.5" customHeight="1" x14ac:dyDescent="0.25">
      <c r="A45" s="440"/>
      <c r="B45" s="942"/>
      <c r="C45" s="821"/>
      <c r="D45" s="334" t="s">
        <v>121</v>
      </c>
      <c r="E45" s="446"/>
    </row>
    <row r="46" spans="1:5" s="53" customFormat="1" ht="18.75" customHeight="1" x14ac:dyDescent="0.3">
      <c r="A46" s="804" t="s">
        <v>352</v>
      </c>
      <c r="B46" s="805"/>
      <c r="C46" s="806"/>
      <c r="D46" s="100"/>
      <c r="E46" s="116"/>
    </row>
    <row r="47" spans="1:5" s="53" customFormat="1" ht="19.5" thickBot="1" x14ac:dyDescent="0.35">
      <c r="A47" s="807"/>
      <c r="B47" s="808"/>
      <c r="C47" s="809"/>
      <c r="D47" s="117"/>
      <c r="E47" s="118"/>
    </row>
    <row r="51" spans="1:1" x14ac:dyDescent="0.2">
      <c r="A51" s="119"/>
    </row>
  </sheetData>
  <mergeCells count="33">
    <mergeCell ref="B32:C32"/>
    <mergeCell ref="B25:C25"/>
    <mergeCell ref="B26:C26"/>
    <mergeCell ref="B27:C27"/>
    <mergeCell ref="B28:C28"/>
    <mergeCell ref="B29:C29"/>
    <mergeCell ref="B30:C30"/>
    <mergeCell ref="B20:C20"/>
    <mergeCell ref="B21:C21"/>
    <mergeCell ref="B22:C22"/>
    <mergeCell ref="B23:C23"/>
    <mergeCell ref="B31:C31"/>
    <mergeCell ref="B45:C45"/>
    <mergeCell ref="A46:C47"/>
    <mergeCell ref="A12:E12"/>
    <mergeCell ref="D14:E14"/>
    <mergeCell ref="D15:E15"/>
    <mergeCell ref="A33:D33"/>
    <mergeCell ref="A35:B35"/>
    <mergeCell ref="B16:C16"/>
    <mergeCell ref="B17:C17"/>
    <mergeCell ref="B18:C18"/>
    <mergeCell ref="B24:C24"/>
    <mergeCell ref="A40:C40"/>
    <mergeCell ref="D40:E40"/>
    <mergeCell ref="A41:C41"/>
    <mergeCell ref="D41:E41"/>
    <mergeCell ref="B19:C19"/>
    <mergeCell ref="A4:E4"/>
    <mergeCell ref="A5:E5"/>
    <mergeCell ref="A6:E6"/>
    <mergeCell ref="D9:E9"/>
    <mergeCell ref="D10:E10"/>
  </mergeCells>
  <printOptions horizontalCentered="1"/>
  <pageMargins left="1.25" right="1" top="1" bottom="0.5" header="0.3" footer="0.5"/>
  <pageSetup paperSize="5" scale="79" fitToHeight="10" orientation="portrait" r:id="rId1"/>
  <headerFooter>
    <oddFooter>&amp;C&amp;"Times New Roman,Regular"&amp;12 153</oddFooter>
  </headerFooter>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C3ABC-5728-4AE7-8F20-CC58B515D407}">
  <dimension ref="A1:X46"/>
  <sheetViews>
    <sheetView topLeftCell="A3" zoomScale="115" zoomScaleNormal="115" workbookViewId="0">
      <pane xSplit="7" ySplit="13" topLeftCell="H16" activePane="bottomRight" state="frozen"/>
      <selection activeCell="L41" sqref="L41"/>
      <selection pane="topRight" activeCell="L41" sqref="L41"/>
      <selection pane="bottomLeft" activeCell="L41" sqref="L41"/>
      <selection pane="bottomRight" activeCell="P31" sqref="P31"/>
    </sheetView>
  </sheetViews>
  <sheetFormatPr defaultRowHeight="12.75" x14ac:dyDescent="0.2"/>
  <cols>
    <col min="1" max="1" width="3.85546875" style="51" bestFit="1" customWidth="1"/>
    <col min="2" max="2" width="7.7109375" style="234" customWidth="1"/>
    <col min="3" max="3" width="8.85546875" style="51" customWidth="1"/>
    <col min="4" max="4" width="19" style="51" customWidth="1"/>
    <col min="5" max="7" width="8.42578125" style="235" customWidth="1"/>
    <col min="8" max="24" width="9.7109375" style="235" customWidth="1"/>
    <col min="25" max="53" width="9.140625" style="51" customWidth="1"/>
    <col min="54" max="16384" width="9.140625" style="51"/>
  </cols>
  <sheetData>
    <row r="1" spans="1:24" ht="19.5" customHeight="1" x14ac:dyDescent="0.2">
      <c r="A1" s="696">
        <v>117</v>
      </c>
      <c r="C1" s="234"/>
      <c r="S1" s="697" t="s">
        <v>153</v>
      </c>
      <c r="T1" s="697"/>
      <c r="U1" s="697"/>
      <c r="V1" s="697"/>
      <c r="W1" s="697"/>
      <c r="X1" s="697"/>
    </row>
    <row r="2" spans="1:24" ht="15.75" customHeight="1" x14ac:dyDescent="0.2">
      <c r="A2" s="696"/>
      <c r="C2" s="234"/>
    </row>
    <row r="3" spans="1:24" s="53" customFormat="1" ht="15.75" customHeight="1" x14ac:dyDescent="0.25">
      <c r="A3" s="696"/>
      <c r="B3" s="698" t="s">
        <v>154</v>
      </c>
      <c r="C3" s="698"/>
      <c r="D3" s="698"/>
      <c r="E3" s="698"/>
      <c r="F3" s="698"/>
      <c r="G3" s="698"/>
      <c r="H3" s="698"/>
      <c r="I3" s="698"/>
      <c r="J3" s="698"/>
      <c r="K3" s="698"/>
      <c r="L3" s="698"/>
      <c r="M3" s="698"/>
      <c r="N3" s="698"/>
      <c r="O3" s="698"/>
      <c r="P3" s="698"/>
      <c r="Q3" s="698"/>
      <c r="R3" s="698"/>
      <c r="S3" s="698"/>
      <c r="T3" s="698"/>
      <c r="U3" s="698"/>
      <c r="V3" s="698"/>
      <c r="W3" s="698"/>
      <c r="X3" s="698"/>
    </row>
    <row r="4" spans="1:24" s="53" customFormat="1" ht="15.75" customHeight="1" x14ac:dyDescent="0.25">
      <c r="A4" s="696"/>
      <c r="B4" s="699" t="s">
        <v>397</v>
      </c>
      <c r="C4" s="699"/>
      <c r="D4" s="699"/>
      <c r="E4" s="699"/>
      <c r="F4" s="699"/>
      <c r="G4" s="699"/>
      <c r="H4" s="699"/>
      <c r="I4" s="699"/>
      <c r="J4" s="699"/>
      <c r="K4" s="699"/>
      <c r="L4" s="699"/>
      <c r="M4" s="699"/>
      <c r="N4" s="699"/>
      <c r="O4" s="699"/>
      <c r="P4" s="699"/>
      <c r="Q4" s="699"/>
      <c r="R4" s="699"/>
      <c r="S4" s="699"/>
      <c r="T4" s="699"/>
      <c r="U4" s="699"/>
      <c r="V4" s="699"/>
      <c r="W4" s="699"/>
      <c r="X4" s="699"/>
    </row>
    <row r="5" spans="1:24" s="53" customFormat="1" ht="6.75" customHeight="1" x14ac:dyDescent="0.3">
      <c r="A5" s="696"/>
      <c r="B5" s="236"/>
      <c r="C5" s="236"/>
      <c r="D5" s="236"/>
      <c r="E5" s="236"/>
      <c r="F5" s="237"/>
      <c r="G5" s="237"/>
      <c r="H5" s="237"/>
      <c r="I5" s="237"/>
      <c r="J5" s="237"/>
      <c r="K5" s="237"/>
      <c r="L5" s="237"/>
      <c r="M5" s="237"/>
      <c r="N5" s="237"/>
      <c r="O5" s="237"/>
      <c r="P5" s="237"/>
      <c r="Q5" s="237"/>
      <c r="R5" s="237"/>
      <c r="S5" s="237"/>
      <c r="T5" s="237"/>
      <c r="U5" s="237"/>
      <c r="V5" s="237"/>
      <c r="W5" s="237"/>
      <c r="X5" s="237"/>
    </row>
    <row r="6" spans="1:24" ht="15" customHeight="1" x14ac:dyDescent="0.2">
      <c r="A6" s="696"/>
      <c r="B6" s="238"/>
      <c r="C6" s="239" t="s">
        <v>155</v>
      </c>
      <c r="D6" s="240" t="s">
        <v>156</v>
      </c>
      <c r="E6" s="238"/>
      <c r="F6" s="241"/>
      <c r="G6" s="242"/>
      <c r="H6" s="242"/>
      <c r="I6" s="242"/>
      <c r="J6" s="242"/>
      <c r="K6" s="242"/>
      <c r="L6" s="242"/>
      <c r="M6" s="242"/>
      <c r="N6" s="242"/>
      <c r="O6" s="242"/>
      <c r="P6" s="238"/>
      <c r="Q6" s="243" t="s">
        <v>157</v>
      </c>
      <c r="R6" s="244" t="s">
        <v>386</v>
      </c>
      <c r="S6" s="238"/>
      <c r="T6" s="241"/>
      <c r="U6" s="241"/>
      <c r="V6" s="241"/>
      <c r="W6" s="241"/>
      <c r="X6" s="238"/>
    </row>
    <row r="7" spans="1:24" ht="15" customHeight="1" x14ac:dyDescent="0.2">
      <c r="A7" s="696"/>
      <c r="B7" s="238"/>
      <c r="C7" s="239" t="s">
        <v>159</v>
      </c>
      <c r="D7" s="240" t="s">
        <v>160</v>
      </c>
      <c r="E7" s="238"/>
      <c r="F7" s="238"/>
      <c r="G7" s="241"/>
      <c r="H7" s="241"/>
      <c r="I7" s="241"/>
      <c r="J7" s="241"/>
      <c r="K7" s="241"/>
      <c r="L7" s="241"/>
      <c r="M7" s="241"/>
      <c r="N7" s="241"/>
      <c r="O7" s="241"/>
      <c r="P7" s="238"/>
      <c r="Q7" s="243" t="s">
        <v>161</v>
      </c>
      <c r="R7" s="244" t="s">
        <v>387</v>
      </c>
      <c r="S7" s="238"/>
      <c r="T7" s="241"/>
      <c r="U7" s="241"/>
      <c r="V7" s="241"/>
      <c r="W7" s="241"/>
      <c r="X7" s="238"/>
    </row>
    <row r="8" spans="1:24" ht="15" customHeight="1" x14ac:dyDescent="0.2">
      <c r="A8" s="696"/>
      <c r="B8" s="238"/>
      <c r="C8" s="239" t="s">
        <v>163</v>
      </c>
      <c r="D8" s="240" t="s">
        <v>164</v>
      </c>
      <c r="E8" s="238"/>
      <c r="F8" s="241"/>
      <c r="G8" s="241"/>
      <c r="H8" s="241"/>
      <c r="I8" s="241"/>
      <c r="J8" s="241"/>
      <c r="K8" s="241"/>
      <c r="L8" s="241"/>
      <c r="M8" s="241"/>
      <c r="N8" s="241"/>
      <c r="O8" s="241"/>
      <c r="P8" s="238"/>
      <c r="Q8" s="243" t="s">
        <v>165</v>
      </c>
      <c r="R8" s="244" t="s">
        <v>388</v>
      </c>
      <c r="S8" s="238"/>
      <c r="T8" s="241"/>
      <c r="U8" s="241"/>
      <c r="V8" s="241"/>
      <c r="W8" s="241"/>
      <c r="X8" s="238"/>
    </row>
    <row r="9" spans="1:24" ht="15" customHeight="1" x14ac:dyDescent="0.2">
      <c r="A9" s="696"/>
      <c r="B9" s="238"/>
      <c r="C9" s="239" t="s">
        <v>166</v>
      </c>
      <c r="D9" s="245">
        <v>101101</v>
      </c>
      <c r="E9" s="238"/>
      <c r="F9" s="241"/>
      <c r="G9" s="241"/>
      <c r="H9" s="241"/>
      <c r="I9" s="241"/>
      <c r="J9" s="241"/>
      <c r="K9" s="241"/>
      <c r="L9" s="241"/>
      <c r="M9" s="241"/>
      <c r="N9" s="241"/>
      <c r="O9" s="241"/>
      <c r="P9" s="238"/>
      <c r="Q9" s="243" t="s">
        <v>167</v>
      </c>
      <c r="R9" s="241"/>
      <c r="S9" s="241"/>
      <c r="T9" s="241"/>
      <c r="U9" s="241"/>
      <c r="V9" s="241"/>
      <c r="W9" s="241"/>
      <c r="X9" s="238"/>
    </row>
    <row r="10" spans="1:24" ht="15" customHeight="1" x14ac:dyDescent="0.2">
      <c r="A10" s="696"/>
      <c r="B10" s="238"/>
      <c r="C10" s="242"/>
      <c r="D10" s="242"/>
      <c r="E10" s="242"/>
      <c r="F10" s="241"/>
      <c r="G10" s="242"/>
      <c r="H10" s="242"/>
      <c r="I10" s="242"/>
      <c r="J10" s="242"/>
      <c r="K10" s="242"/>
      <c r="L10" s="242"/>
      <c r="M10" s="242"/>
      <c r="N10" s="242"/>
      <c r="O10" s="242"/>
      <c r="P10" s="238"/>
      <c r="Q10" s="243" t="s">
        <v>168</v>
      </c>
      <c r="R10" s="241"/>
      <c r="S10" s="241"/>
      <c r="T10" s="241"/>
      <c r="U10" s="241"/>
      <c r="V10" s="241"/>
      <c r="W10" s="241"/>
      <c r="X10" s="238"/>
    </row>
    <row r="11" spans="1:24" s="53" customFormat="1" ht="8.1" customHeight="1" thickBot="1" x14ac:dyDescent="0.35">
      <c r="A11" s="696"/>
      <c r="B11" s="100"/>
      <c r="C11" s="237"/>
      <c r="D11" s="100"/>
      <c r="E11" s="246"/>
      <c r="F11" s="246"/>
      <c r="G11" s="100"/>
      <c r="H11" s="100"/>
      <c r="I11" s="100"/>
      <c r="J11" s="100"/>
      <c r="K11" s="100"/>
      <c r="L11" s="100"/>
      <c r="M11" s="100"/>
      <c r="N11" s="100"/>
      <c r="O11" s="100"/>
      <c r="P11" s="100"/>
      <c r="Q11" s="100"/>
      <c r="R11" s="100"/>
      <c r="S11" s="100"/>
      <c r="T11" s="100"/>
      <c r="U11" s="100"/>
      <c r="V11" s="100"/>
      <c r="W11" s="100"/>
      <c r="X11" s="100"/>
    </row>
    <row r="12" spans="1:24" s="53" customFormat="1" ht="18" x14ac:dyDescent="0.25">
      <c r="A12" s="696"/>
      <c r="B12" s="700" t="s">
        <v>115</v>
      </c>
      <c r="C12" s="702" t="s">
        <v>169</v>
      </c>
      <c r="D12" s="702" t="s">
        <v>170</v>
      </c>
      <c r="E12" s="704" t="s">
        <v>171</v>
      </c>
      <c r="F12" s="705"/>
      <c r="G12" s="706"/>
      <c r="H12" s="247"/>
      <c r="I12" s="707" t="s">
        <v>172</v>
      </c>
      <c r="J12" s="705"/>
      <c r="K12" s="705"/>
      <c r="L12" s="705"/>
      <c r="M12" s="705"/>
      <c r="N12" s="705"/>
      <c r="O12" s="705"/>
      <c r="P12" s="705"/>
      <c r="Q12" s="705"/>
      <c r="R12" s="705"/>
      <c r="S12" s="705"/>
      <c r="T12" s="705"/>
      <c r="U12" s="705"/>
      <c r="V12" s="705"/>
      <c r="W12" s="705"/>
      <c r="X12" s="708"/>
    </row>
    <row r="13" spans="1:24" ht="14.25" thickBot="1" x14ac:dyDescent="0.25">
      <c r="A13" s="696"/>
      <c r="B13" s="701"/>
      <c r="C13" s="703"/>
      <c r="D13" s="703"/>
      <c r="E13" s="712" t="s">
        <v>173</v>
      </c>
      <c r="F13" s="713"/>
      <c r="G13" s="714"/>
      <c r="H13" s="248"/>
      <c r="I13" s="709"/>
      <c r="J13" s="710"/>
      <c r="K13" s="710"/>
      <c r="L13" s="710"/>
      <c r="M13" s="710"/>
      <c r="N13" s="710"/>
      <c r="O13" s="710"/>
      <c r="P13" s="710"/>
      <c r="Q13" s="710"/>
      <c r="R13" s="710"/>
      <c r="S13" s="710"/>
      <c r="T13" s="710"/>
      <c r="U13" s="710"/>
      <c r="V13" s="710"/>
      <c r="W13" s="710"/>
      <c r="X13" s="711"/>
    </row>
    <row r="14" spans="1:24" ht="81" x14ac:dyDescent="0.2">
      <c r="A14" s="696"/>
      <c r="B14" s="701"/>
      <c r="C14" s="703"/>
      <c r="D14" s="703"/>
      <c r="E14" s="715" t="s">
        <v>106</v>
      </c>
      <c r="F14" s="716"/>
      <c r="G14" s="717"/>
      <c r="H14" s="331" t="s">
        <v>174</v>
      </c>
      <c r="I14" s="477" t="s">
        <v>175</v>
      </c>
      <c r="J14" s="477" t="s">
        <v>176</v>
      </c>
      <c r="K14" s="477" t="s">
        <v>177</v>
      </c>
      <c r="L14" s="477" t="s">
        <v>379</v>
      </c>
      <c r="M14" s="477" t="s">
        <v>381</v>
      </c>
      <c r="N14" s="477" t="s">
        <v>178</v>
      </c>
      <c r="O14" s="477" t="s">
        <v>179</v>
      </c>
      <c r="P14" s="477" t="s">
        <v>180</v>
      </c>
      <c r="Q14" s="477" t="s">
        <v>181</v>
      </c>
      <c r="R14" s="477" t="s">
        <v>182</v>
      </c>
      <c r="S14" s="477" t="s">
        <v>183</v>
      </c>
      <c r="T14" s="477" t="s">
        <v>184</v>
      </c>
      <c r="U14" s="477" t="s">
        <v>185</v>
      </c>
      <c r="V14" s="477" t="s">
        <v>186</v>
      </c>
      <c r="W14" s="488" t="s">
        <v>385</v>
      </c>
      <c r="X14" s="477" t="s">
        <v>187</v>
      </c>
    </row>
    <row r="15" spans="1:24" ht="26.25" thickBot="1" x14ac:dyDescent="0.25">
      <c r="A15" s="696"/>
      <c r="B15" s="701"/>
      <c r="C15" s="703"/>
      <c r="D15" s="703"/>
      <c r="E15" s="469" t="s">
        <v>188</v>
      </c>
      <c r="F15" s="470" t="s">
        <v>189</v>
      </c>
      <c r="G15" s="471" t="s">
        <v>190</v>
      </c>
      <c r="H15" s="332" t="s">
        <v>269</v>
      </c>
      <c r="I15" s="432" t="s">
        <v>191</v>
      </c>
      <c r="J15" s="432" t="s">
        <v>192</v>
      </c>
      <c r="K15" s="432" t="s">
        <v>193</v>
      </c>
      <c r="L15" s="432" t="s">
        <v>380</v>
      </c>
      <c r="M15" s="432" t="s">
        <v>382</v>
      </c>
      <c r="N15" s="432" t="s">
        <v>194</v>
      </c>
      <c r="O15" s="432" t="s">
        <v>195</v>
      </c>
      <c r="P15" s="432" t="s">
        <v>196</v>
      </c>
      <c r="Q15" s="432" t="s">
        <v>197</v>
      </c>
      <c r="R15" s="432" t="s">
        <v>198</v>
      </c>
      <c r="S15" s="432" t="s">
        <v>199</v>
      </c>
      <c r="T15" s="432" t="s">
        <v>200</v>
      </c>
      <c r="U15" s="432" t="s">
        <v>201</v>
      </c>
      <c r="V15" s="432" t="s">
        <v>202</v>
      </c>
      <c r="W15" s="487" t="s">
        <v>384</v>
      </c>
      <c r="X15" s="432" t="s">
        <v>203</v>
      </c>
    </row>
    <row r="16" spans="1:24" s="257" customFormat="1" ht="15" customHeight="1" x14ac:dyDescent="0.25">
      <c r="A16" s="696"/>
      <c r="B16" s="249"/>
      <c r="C16" s="250"/>
      <c r="D16" s="251"/>
      <c r="E16" s="252">
        <v>12700</v>
      </c>
      <c r="F16" s="253"/>
      <c r="G16" s="254">
        <f>E16-F16</f>
        <v>12700</v>
      </c>
      <c r="H16" s="255"/>
      <c r="I16" s="253"/>
      <c r="J16" s="253"/>
      <c r="K16" s="253"/>
      <c r="L16" s="253"/>
      <c r="M16" s="253"/>
      <c r="N16" s="253"/>
      <c r="O16" s="253"/>
      <c r="P16" s="253"/>
      <c r="Q16" s="253"/>
      <c r="R16" s="253"/>
      <c r="S16" s="253"/>
      <c r="T16" s="253"/>
      <c r="U16" s="472"/>
      <c r="V16" s="472"/>
      <c r="W16" s="472"/>
      <c r="X16" s="256"/>
    </row>
    <row r="17" spans="1:24" s="257" customFormat="1" ht="15" customHeight="1" x14ac:dyDescent="0.25">
      <c r="A17" s="696"/>
      <c r="B17" s="258"/>
      <c r="C17" s="259"/>
      <c r="D17" s="260" t="s">
        <v>399</v>
      </c>
      <c r="E17" s="261"/>
      <c r="F17" s="262">
        <v>650</v>
      </c>
      <c r="G17" s="263">
        <f t="shared" ref="G17:G30" si="0">G16-F17</f>
        <v>12050</v>
      </c>
      <c r="H17" s="264"/>
      <c r="I17" s="265"/>
      <c r="J17" s="265"/>
      <c r="K17" s="265"/>
      <c r="L17" s="265"/>
      <c r="M17" s="265"/>
      <c r="N17" s="265"/>
      <c r="O17" s="265"/>
      <c r="P17" s="265"/>
      <c r="Q17" s="265"/>
      <c r="R17" s="265"/>
      <c r="S17" s="265"/>
      <c r="T17" s="265">
        <v>650</v>
      </c>
      <c r="U17" s="473"/>
      <c r="V17" s="473"/>
      <c r="W17" s="473"/>
      <c r="X17" s="266"/>
    </row>
    <row r="18" spans="1:24" s="257" customFormat="1" ht="15" customHeight="1" x14ac:dyDescent="0.25">
      <c r="A18" s="696"/>
      <c r="B18" s="258"/>
      <c r="C18" s="259"/>
      <c r="D18" s="260" t="s">
        <v>391</v>
      </c>
      <c r="E18" s="261"/>
      <c r="F18" s="262">
        <v>395</v>
      </c>
      <c r="G18" s="263">
        <f t="shared" si="0"/>
        <v>11655</v>
      </c>
      <c r="H18" s="267"/>
      <c r="I18" s="268"/>
      <c r="J18" s="268"/>
      <c r="K18" s="268"/>
      <c r="L18" s="268"/>
      <c r="M18" s="268"/>
      <c r="N18" s="268">
        <v>395</v>
      </c>
      <c r="O18" s="268"/>
      <c r="P18" s="268"/>
      <c r="Q18" s="268"/>
      <c r="R18" s="268"/>
      <c r="S18" s="268"/>
      <c r="T18" s="268"/>
      <c r="U18" s="474"/>
      <c r="V18" s="474"/>
      <c r="W18" s="474"/>
      <c r="X18" s="269"/>
    </row>
    <row r="19" spans="1:24" s="257" customFormat="1" ht="15" customHeight="1" x14ac:dyDescent="0.25">
      <c r="A19" s="696"/>
      <c r="B19" s="258"/>
      <c r="C19" s="259"/>
      <c r="D19" s="260" t="s">
        <v>390</v>
      </c>
      <c r="E19" s="261"/>
      <c r="F19" s="270">
        <v>1000</v>
      </c>
      <c r="G19" s="263">
        <f t="shared" si="0"/>
        <v>10655</v>
      </c>
      <c r="H19" s="264"/>
      <c r="I19" s="265"/>
      <c r="J19" s="265"/>
      <c r="K19" s="265"/>
      <c r="L19" s="265"/>
      <c r="M19" s="265"/>
      <c r="N19" s="265"/>
      <c r="O19" s="265"/>
      <c r="P19" s="265"/>
      <c r="Q19" s="265"/>
      <c r="R19" s="265">
        <v>1000</v>
      </c>
      <c r="S19" s="265"/>
      <c r="T19" s="265"/>
      <c r="U19" s="473"/>
      <c r="V19" s="473"/>
      <c r="W19" s="473"/>
      <c r="X19" s="266"/>
    </row>
    <row r="20" spans="1:24" s="257" customFormat="1" ht="15" customHeight="1" x14ac:dyDescent="0.25">
      <c r="A20" s="696"/>
      <c r="B20" s="258"/>
      <c r="C20" s="259"/>
      <c r="D20" s="260" t="s">
        <v>392</v>
      </c>
      <c r="E20" s="261"/>
      <c r="F20" s="262">
        <v>731.23</v>
      </c>
      <c r="G20" s="263">
        <f t="shared" si="0"/>
        <v>9923.77</v>
      </c>
      <c r="H20" s="264"/>
      <c r="I20" s="265"/>
      <c r="J20" s="265"/>
      <c r="K20" s="265"/>
      <c r="L20" s="265"/>
      <c r="M20" s="265"/>
      <c r="N20" s="265"/>
      <c r="O20" s="265"/>
      <c r="P20" s="265">
        <v>731.23</v>
      </c>
      <c r="Q20" s="265"/>
      <c r="R20" s="265"/>
      <c r="S20" s="265"/>
      <c r="T20" s="265"/>
      <c r="U20" s="473"/>
      <c r="V20" s="473"/>
      <c r="W20" s="473"/>
      <c r="X20" s="266"/>
    </row>
    <row r="21" spans="1:24" s="257" customFormat="1" ht="15" customHeight="1" x14ac:dyDescent="0.25">
      <c r="A21" s="696"/>
      <c r="B21" s="258"/>
      <c r="C21" s="259"/>
      <c r="D21" s="260" t="s">
        <v>391</v>
      </c>
      <c r="E21" s="261"/>
      <c r="F21" s="262">
        <v>735.05</v>
      </c>
      <c r="G21" s="263">
        <f t="shared" si="0"/>
        <v>9188.7200000000012</v>
      </c>
      <c r="H21" s="271"/>
      <c r="I21" s="265"/>
      <c r="J21" s="265"/>
      <c r="K21" s="265"/>
      <c r="L21" s="265"/>
      <c r="M21" s="265"/>
      <c r="N21" s="265"/>
      <c r="O21" s="265"/>
      <c r="P21" s="265">
        <v>735.05</v>
      </c>
      <c r="Q21" s="265"/>
      <c r="R21" s="265"/>
      <c r="S21" s="265"/>
      <c r="T21" s="265"/>
      <c r="U21" s="473"/>
      <c r="V21" s="473"/>
      <c r="W21" s="473"/>
      <c r="X21" s="266"/>
    </row>
    <row r="22" spans="1:24" s="257" customFormat="1" ht="15" customHeight="1" x14ac:dyDescent="0.25">
      <c r="A22" s="696"/>
      <c r="B22" s="258"/>
      <c r="C22" s="259"/>
      <c r="D22" s="260" t="s">
        <v>400</v>
      </c>
      <c r="E22" s="261"/>
      <c r="F22" s="262">
        <v>510</v>
      </c>
      <c r="G22" s="263">
        <f t="shared" si="0"/>
        <v>8678.7200000000012</v>
      </c>
      <c r="H22" s="267"/>
      <c r="I22" s="268"/>
      <c r="J22" s="268"/>
      <c r="K22" s="268"/>
      <c r="L22" s="268"/>
      <c r="M22" s="268"/>
      <c r="N22" s="268"/>
      <c r="O22" s="268"/>
      <c r="P22" s="268"/>
      <c r="Q22" s="268"/>
      <c r="R22" s="268"/>
      <c r="S22" s="268"/>
      <c r="T22" s="268"/>
      <c r="U22" s="474"/>
      <c r="V22" s="474">
        <v>0</v>
      </c>
      <c r="W22" s="474">
        <v>510</v>
      </c>
      <c r="X22" s="269"/>
    </row>
    <row r="23" spans="1:24" s="257" customFormat="1" ht="15" customHeight="1" x14ac:dyDescent="0.25">
      <c r="A23" s="696"/>
      <c r="B23" s="258"/>
      <c r="C23" s="259"/>
      <c r="D23" s="260" t="s">
        <v>401</v>
      </c>
      <c r="E23" s="261"/>
      <c r="F23" s="262">
        <v>680</v>
      </c>
      <c r="G23" s="263">
        <f t="shared" si="0"/>
        <v>7998.7200000000012</v>
      </c>
      <c r="H23" s="267"/>
      <c r="I23" s="268"/>
      <c r="J23" s="268"/>
      <c r="K23" s="268"/>
      <c r="L23" s="268"/>
      <c r="M23" s="268"/>
      <c r="N23" s="268">
        <v>680</v>
      </c>
      <c r="O23" s="268"/>
      <c r="P23" s="268"/>
      <c r="Q23" s="268"/>
      <c r="R23" s="268"/>
      <c r="S23" s="268"/>
      <c r="T23" s="268"/>
      <c r="U23" s="474"/>
      <c r="V23" s="474"/>
      <c r="W23" s="474"/>
      <c r="X23" s="269"/>
    </row>
    <row r="24" spans="1:24" s="257" customFormat="1" ht="15" customHeight="1" x14ac:dyDescent="0.25">
      <c r="A24" s="696"/>
      <c r="B24" s="258"/>
      <c r="C24" s="259"/>
      <c r="D24" s="260" t="s">
        <v>393</v>
      </c>
      <c r="E24" s="261"/>
      <c r="F24" s="270">
        <v>4500</v>
      </c>
      <c r="G24" s="263">
        <f t="shared" si="0"/>
        <v>3498.7200000000012</v>
      </c>
      <c r="H24" s="267"/>
      <c r="I24" s="268"/>
      <c r="J24" s="268"/>
      <c r="K24" s="268"/>
      <c r="L24" s="268"/>
      <c r="M24" s="268"/>
      <c r="N24" s="268"/>
      <c r="O24" s="268"/>
      <c r="P24" s="268"/>
      <c r="Q24" s="268"/>
      <c r="R24" s="268"/>
      <c r="S24" s="268">
        <v>4500</v>
      </c>
      <c r="T24" s="268"/>
      <c r="U24" s="474"/>
      <c r="V24" s="474"/>
      <c r="W24" s="474"/>
      <c r="X24" s="269"/>
    </row>
    <row r="25" spans="1:24" s="257" customFormat="1" ht="15" customHeight="1" x14ac:dyDescent="0.25">
      <c r="A25" s="696"/>
      <c r="B25" s="258"/>
      <c r="C25" s="259"/>
      <c r="D25" s="260" t="s">
        <v>402</v>
      </c>
      <c r="E25" s="261"/>
      <c r="F25" s="262">
        <v>3500</v>
      </c>
      <c r="G25" s="263">
        <f t="shared" si="0"/>
        <v>-1.2799999999988358</v>
      </c>
      <c r="H25" s="267"/>
      <c r="I25" s="268"/>
      <c r="J25" s="268"/>
      <c r="K25" s="272"/>
      <c r="L25" s="268"/>
      <c r="M25" s="268"/>
      <c r="N25" s="268"/>
      <c r="O25" s="268"/>
      <c r="P25" s="268"/>
      <c r="Q25" s="268"/>
      <c r="R25" s="268"/>
      <c r="S25" s="268">
        <v>3500</v>
      </c>
      <c r="T25" s="268"/>
      <c r="U25" s="474"/>
      <c r="V25" s="474"/>
      <c r="W25" s="474"/>
      <c r="X25" s="269"/>
    </row>
    <row r="26" spans="1:24" s="257" customFormat="1" ht="15" customHeight="1" x14ac:dyDescent="0.25">
      <c r="A26" s="696"/>
      <c r="B26" s="258"/>
      <c r="C26" s="259"/>
      <c r="D26" s="260"/>
      <c r="E26" s="273"/>
      <c r="F26" s="274"/>
      <c r="G26" s="263">
        <f t="shared" si="0"/>
        <v>-1.2799999999988358</v>
      </c>
      <c r="H26" s="267"/>
      <c r="I26" s="268"/>
      <c r="J26" s="268"/>
      <c r="K26" s="272"/>
      <c r="L26" s="268"/>
      <c r="M26" s="268"/>
      <c r="N26" s="268"/>
      <c r="O26" s="268"/>
      <c r="P26" s="268"/>
      <c r="Q26" s="268"/>
      <c r="R26" s="268"/>
      <c r="S26" s="268"/>
      <c r="T26" s="268"/>
      <c r="U26" s="474"/>
      <c r="V26" s="474"/>
      <c r="W26" s="474"/>
      <c r="X26" s="269"/>
    </row>
    <row r="27" spans="1:24" s="257" customFormat="1" ht="15" customHeight="1" x14ac:dyDescent="0.25">
      <c r="A27" s="696"/>
      <c r="B27" s="258"/>
      <c r="C27" s="259"/>
      <c r="D27" s="275"/>
      <c r="E27" s="273"/>
      <c r="F27" s="276"/>
      <c r="G27" s="263">
        <f t="shared" si="0"/>
        <v>-1.2799999999988358</v>
      </c>
      <c r="H27" s="267"/>
      <c r="I27" s="268"/>
      <c r="J27" s="268"/>
      <c r="K27" s="268"/>
      <c r="L27" s="268"/>
      <c r="M27" s="268"/>
      <c r="N27" s="268"/>
      <c r="O27" s="268"/>
      <c r="P27" s="268"/>
      <c r="Q27" s="268"/>
      <c r="R27" s="268"/>
      <c r="S27" s="268"/>
      <c r="T27" s="268"/>
      <c r="U27" s="474"/>
      <c r="V27" s="474"/>
      <c r="W27" s="474"/>
      <c r="X27" s="269"/>
    </row>
    <row r="28" spans="1:24" s="257" customFormat="1" ht="15" customHeight="1" x14ac:dyDescent="0.25">
      <c r="A28" s="696"/>
      <c r="B28" s="258"/>
      <c r="C28" s="259"/>
      <c r="D28" s="275"/>
      <c r="E28" s="273"/>
      <c r="F28" s="276"/>
      <c r="G28" s="263">
        <f t="shared" si="0"/>
        <v>-1.2799999999988358</v>
      </c>
      <c r="H28" s="267"/>
      <c r="I28" s="268"/>
      <c r="J28" s="268"/>
      <c r="K28" s="268"/>
      <c r="L28" s="268"/>
      <c r="M28" s="268"/>
      <c r="N28" s="268"/>
      <c r="O28" s="268"/>
      <c r="P28" s="268"/>
      <c r="Q28" s="268"/>
      <c r="R28" s="268"/>
      <c r="S28" s="268"/>
      <c r="T28" s="268"/>
      <c r="U28" s="474"/>
      <c r="V28" s="474"/>
      <c r="W28" s="474"/>
      <c r="X28" s="269"/>
    </row>
    <row r="29" spans="1:24" s="257" customFormat="1" ht="15" customHeight="1" x14ac:dyDescent="0.25">
      <c r="A29" s="696"/>
      <c r="B29" s="258"/>
      <c r="C29" s="259"/>
      <c r="D29" s="275"/>
      <c r="E29" s="273"/>
      <c r="F29" s="276"/>
      <c r="G29" s="263">
        <f t="shared" si="0"/>
        <v>-1.2799999999988358</v>
      </c>
      <c r="H29" s="267"/>
      <c r="I29" s="268"/>
      <c r="J29" s="268"/>
      <c r="K29" s="268"/>
      <c r="L29" s="268"/>
      <c r="M29" s="268"/>
      <c r="N29" s="268"/>
      <c r="O29" s="268"/>
      <c r="P29" s="268"/>
      <c r="Q29" s="268"/>
      <c r="R29" s="268"/>
      <c r="S29" s="268"/>
      <c r="T29" s="268"/>
      <c r="U29" s="474"/>
      <c r="V29" s="474"/>
      <c r="W29" s="474"/>
      <c r="X29" s="269"/>
    </row>
    <row r="30" spans="1:24" s="257" customFormat="1" ht="15" customHeight="1" x14ac:dyDescent="0.25">
      <c r="A30" s="696"/>
      <c r="B30" s="258"/>
      <c r="C30" s="259"/>
      <c r="D30" s="275"/>
      <c r="E30" s="273"/>
      <c r="F30" s="276"/>
      <c r="G30" s="263">
        <f t="shared" si="0"/>
        <v>-1.2799999999988358</v>
      </c>
      <c r="H30" s="267"/>
      <c r="I30" s="268"/>
      <c r="J30" s="268"/>
      <c r="K30" s="268"/>
      <c r="L30" s="268"/>
      <c r="M30" s="268"/>
      <c r="N30" s="268"/>
      <c r="O30" s="268"/>
      <c r="P30" s="268"/>
      <c r="Q30" s="268"/>
      <c r="R30" s="268"/>
      <c r="S30" s="268"/>
      <c r="T30" s="268"/>
      <c r="U30" s="474"/>
      <c r="V30" s="474"/>
      <c r="W30" s="474"/>
      <c r="X30" s="269"/>
    </row>
    <row r="31" spans="1:24" s="285" customFormat="1" ht="20.100000000000001" customHeight="1" thickBot="1" x14ac:dyDescent="0.3">
      <c r="A31" s="696"/>
      <c r="B31" s="277"/>
      <c r="C31" s="278"/>
      <c r="D31" s="279" t="s">
        <v>204</v>
      </c>
      <c r="E31" s="280"/>
      <c r="F31" s="486">
        <f>SUM(F17:F30)</f>
        <v>12701.279999999999</v>
      </c>
      <c r="G31" s="281"/>
      <c r="H31" s="282">
        <f t="shared" ref="H31:X31" si="1">SUM(H16:H30)</f>
        <v>0</v>
      </c>
      <c r="I31" s="283">
        <f t="shared" si="1"/>
        <v>0</v>
      </c>
      <c r="J31" s="283">
        <f t="shared" si="1"/>
        <v>0</v>
      </c>
      <c r="K31" s="283">
        <f t="shared" si="1"/>
        <v>0</v>
      </c>
      <c r="L31" s="283">
        <f t="shared" si="1"/>
        <v>0</v>
      </c>
      <c r="M31" s="283">
        <f t="shared" si="1"/>
        <v>0</v>
      </c>
      <c r="N31" s="283">
        <f t="shared" si="1"/>
        <v>1075</v>
      </c>
      <c r="O31" s="283">
        <f t="shared" si="1"/>
        <v>0</v>
      </c>
      <c r="P31" s="283">
        <f t="shared" si="1"/>
        <v>1466.28</v>
      </c>
      <c r="Q31" s="283">
        <f t="shared" si="1"/>
        <v>0</v>
      </c>
      <c r="R31" s="283">
        <f t="shared" si="1"/>
        <v>1000</v>
      </c>
      <c r="S31" s="283">
        <f t="shared" si="1"/>
        <v>8000</v>
      </c>
      <c r="T31" s="283">
        <f t="shared" si="1"/>
        <v>650</v>
      </c>
      <c r="U31" s="283">
        <f t="shared" si="1"/>
        <v>0</v>
      </c>
      <c r="V31" s="283">
        <f t="shared" si="1"/>
        <v>0</v>
      </c>
      <c r="W31" s="283">
        <f t="shared" si="1"/>
        <v>510</v>
      </c>
      <c r="X31" s="283">
        <f t="shared" si="1"/>
        <v>0</v>
      </c>
    </row>
    <row r="32" spans="1:24" ht="6" customHeight="1" thickTop="1" thickBot="1" x14ac:dyDescent="0.3">
      <c r="A32" s="696"/>
      <c r="B32" s="286"/>
      <c r="C32" s="287"/>
      <c r="D32" s="287"/>
      <c r="E32" s="288"/>
      <c r="F32" s="289"/>
      <c r="G32" s="290"/>
      <c r="H32" s="291"/>
      <c r="I32" s="292"/>
      <c r="J32" s="292"/>
      <c r="K32" s="292"/>
      <c r="L32" s="292"/>
      <c r="M32" s="292"/>
      <c r="N32" s="292"/>
      <c r="O32" s="292"/>
      <c r="P32" s="292"/>
      <c r="Q32" s="292"/>
      <c r="R32" s="292"/>
      <c r="S32" s="292"/>
      <c r="T32" s="292"/>
      <c r="U32" s="476"/>
      <c r="V32" s="476"/>
      <c r="W32" s="476"/>
      <c r="X32" s="293"/>
    </row>
    <row r="33" spans="1:24" ht="17.25" customHeight="1" thickBot="1" x14ac:dyDescent="0.35">
      <c r="A33" s="696"/>
      <c r="B33" s="294"/>
      <c r="C33" s="295"/>
      <c r="D33" s="295"/>
      <c r="E33" s="296"/>
      <c r="F33" s="296"/>
      <c r="G33" s="297"/>
      <c r="H33" s="718" t="s">
        <v>205</v>
      </c>
      <c r="I33" s="719"/>
      <c r="J33" s="719"/>
      <c r="K33" s="719"/>
      <c r="L33" s="719"/>
      <c r="M33" s="719"/>
      <c r="N33" s="719"/>
      <c r="O33" s="719"/>
      <c r="P33" s="719"/>
      <c r="Q33" s="719"/>
      <c r="R33" s="719"/>
      <c r="S33" s="719"/>
      <c r="T33" s="719"/>
      <c r="U33" s="719"/>
      <c r="V33" s="719"/>
      <c r="W33" s="719"/>
      <c r="X33" s="720"/>
    </row>
    <row r="34" spans="1:24" ht="3.75" customHeight="1" x14ac:dyDescent="0.3">
      <c r="A34" s="696"/>
      <c r="B34" s="298"/>
      <c r="C34" s="100"/>
      <c r="D34" s="100"/>
      <c r="E34" s="246"/>
      <c r="F34" s="246"/>
      <c r="G34" s="299"/>
      <c r="H34" s="246"/>
      <c r="I34" s="246"/>
      <c r="J34" s="246"/>
      <c r="K34" s="246"/>
      <c r="L34" s="246"/>
      <c r="M34" s="246"/>
      <c r="N34" s="246"/>
      <c r="O34" s="246"/>
      <c r="P34" s="246"/>
      <c r="Q34" s="300"/>
      <c r="R34" s="246"/>
      <c r="S34" s="246"/>
      <c r="T34" s="246"/>
      <c r="U34" s="246"/>
      <c r="V34" s="246"/>
      <c r="W34" s="246"/>
      <c r="X34" s="301"/>
    </row>
    <row r="35" spans="1:24" ht="12.75" customHeight="1" x14ac:dyDescent="0.2">
      <c r="A35" s="696"/>
      <c r="B35" s="302" t="s">
        <v>206</v>
      </c>
      <c r="G35" s="303"/>
      <c r="H35" s="304" t="s">
        <v>207</v>
      </c>
      <c r="I35" s="305"/>
      <c r="J35" s="305"/>
      <c r="K35" s="305"/>
      <c r="L35" s="305"/>
      <c r="M35" s="304"/>
      <c r="N35" s="304"/>
      <c r="O35" s="304"/>
      <c r="P35" s="306"/>
      <c r="Q35" s="461" t="s">
        <v>370</v>
      </c>
      <c r="R35" s="462"/>
      <c r="S35" s="463"/>
      <c r="T35" s="463"/>
      <c r="U35" s="463"/>
      <c r="V35" s="463"/>
      <c r="W35" s="463"/>
      <c r="X35" s="308"/>
    </row>
    <row r="36" spans="1:24" ht="6" customHeight="1" x14ac:dyDescent="0.2">
      <c r="A36" s="696"/>
      <c r="B36" s="302"/>
      <c r="G36" s="303"/>
      <c r="H36" s="304"/>
      <c r="I36" s="305"/>
      <c r="J36" s="305"/>
      <c r="K36" s="305"/>
      <c r="L36" s="305"/>
      <c r="M36" s="304"/>
      <c r="N36" s="304"/>
      <c r="O36" s="304"/>
      <c r="P36" s="306"/>
      <c r="Q36" s="461"/>
      <c r="R36" s="464"/>
      <c r="S36" s="463"/>
      <c r="T36" s="463"/>
      <c r="U36" s="463"/>
      <c r="V36" s="463"/>
      <c r="W36" s="463"/>
      <c r="X36" s="308"/>
    </row>
    <row r="37" spans="1:24" x14ac:dyDescent="0.2">
      <c r="A37" s="696"/>
      <c r="B37" s="309"/>
      <c r="C37" s="235"/>
      <c r="D37" s="235"/>
      <c r="G37" s="303"/>
      <c r="H37" s="310"/>
      <c r="I37" s="307"/>
      <c r="J37" s="305"/>
      <c r="K37" s="305"/>
      <c r="L37" s="305"/>
      <c r="M37" s="311"/>
      <c r="N37" s="311"/>
      <c r="O37" s="311"/>
      <c r="P37" s="312"/>
      <c r="Q37" s="465"/>
      <c r="R37" s="463"/>
      <c r="S37" s="463"/>
      <c r="T37" s="463"/>
      <c r="U37" s="463"/>
      <c r="V37" s="463"/>
      <c r="W37" s="463"/>
      <c r="X37" s="308"/>
    </row>
    <row r="38" spans="1:24" x14ac:dyDescent="0.2">
      <c r="A38" s="696"/>
      <c r="B38" s="309"/>
      <c r="C38" s="959" t="str">
        <f>R6</f>
        <v>JOHN P. OYOG</v>
      </c>
      <c r="D38" s="959"/>
      <c r="E38" s="959"/>
      <c r="F38" s="313"/>
      <c r="G38" s="314"/>
      <c r="H38" s="960" t="s">
        <v>395</v>
      </c>
      <c r="I38" s="961"/>
      <c r="J38" s="961"/>
      <c r="K38" s="961"/>
      <c r="L38" s="961"/>
      <c r="M38" s="315"/>
      <c r="N38" s="316"/>
      <c r="O38" s="316"/>
      <c r="P38" s="317"/>
      <c r="Q38" s="960" t="s">
        <v>396</v>
      </c>
      <c r="R38" s="961"/>
      <c r="S38" s="961"/>
      <c r="T38" s="961"/>
      <c r="U38" s="961"/>
      <c r="V38" s="961"/>
      <c r="W38" s="961"/>
      <c r="X38" s="962"/>
    </row>
    <row r="39" spans="1:24" ht="12.75" customHeight="1" x14ac:dyDescent="0.2">
      <c r="A39" s="696"/>
      <c r="B39" s="309"/>
      <c r="C39" s="963" t="s">
        <v>149</v>
      </c>
      <c r="D39" s="963"/>
      <c r="E39" s="963"/>
      <c r="G39" s="303"/>
      <c r="H39" s="952" t="s">
        <v>208</v>
      </c>
      <c r="I39" s="953"/>
      <c r="J39" s="953"/>
      <c r="K39" s="953"/>
      <c r="L39" s="953"/>
      <c r="M39" s="954"/>
      <c r="N39" s="953"/>
      <c r="O39" s="953"/>
      <c r="P39" s="955"/>
      <c r="Q39" s="956" t="s">
        <v>208</v>
      </c>
      <c r="R39" s="957"/>
      <c r="S39" s="957"/>
      <c r="T39" s="957"/>
      <c r="U39" s="957"/>
      <c r="V39" s="957"/>
      <c r="W39" s="957"/>
      <c r="X39" s="958"/>
    </row>
    <row r="40" spans="1:24" ht="12.75" customHeight="1" x14ac:dyDescent="0.2">
      <c r="A40" s="696"/>
      <c r="B40" s="309"/>
      <c r="C40" s="235"/>
      <c r="D40" s="235"/>
      <c r="G40" s="303"/>
      <c r="H40" s="482"/>
      <c r="I40" s="483"/>
      <c r="J40" s="483"/>
      <c r="K40" s="483"/>
      <c r="L40" s="483"/>
      <c r="M40" s="484"/>
      <c r="N40" s="483"/>
      <c r="O40" s="483"/>
      <c r="P40" s="485"/>
      <c r="Q40" s="466"/>
      <c r="R40" s="467"/>
      <c r="S40" s="467"/>
      <c r="T40" s="467"/>
      <c r="U40" s="467"/>
      <c r="V40" s="467"/>
      <c r="W40" s="467"/>
      <c r="X40" s="318"/>
    </row>
    <row r="41" spans="1:24" ht="13.5" customHeight="1" thickBot="1" x14ac:dyDescent="0.25">
      <c r="A41" s="696"/>
      <c r="B41" s="321"/>
      <c r="C41" s="322" t="s">
        <v>209</v>
      </c>
      <c r="D41" s="323"/>
      <c r="E41" s="323"/>
      <c r="F41" s="323"/>
      <c r="G41" s="324"/>
      <c r="H41" s="325"/>
      <c r="I41" s="322" t="s">
        <v>209</v>
      </c>
      <c r="J41" s="326"/>
      <c r="K41" s="326"/>
      <c r="L41" s="326"/>
      <c r="M41" s="327"/>
      <c r="N41" s="322"/>
      <c r="O41" s="327"/>
      <c r="P41" s="328"/>
      <c r="Q41" s="468"/>
      <c r="R41" s="326"/>
      <c r="S41" s="326"/>
      <c r="T41" s="326"/>
      <c r="U41" s="326"/>
      <c r="V41" s="326"/>
      <c r="W41" s="326"/>
      <c r="X41" s="329"/>
    </row>
    <row r="42" spans="1:24" x14ac:dyDescent="0.2">
      <c r="A42" s="330"/>
      <c r="S42" s="51"/>
      <c r="T42" s="51"/>
      <c r="U42" s="51"/>
      <c r="V42" s="51"/>
      <c r="W42" s="51"/>
      <c r="X42" s="51"/>
    </row>
    <row r="43" spans="1:24" x14ac:dyDescent="0.2">
      <c r="A43" s="330"/>
      <c r="S43" s="51"/>
      <c r="T43" s="51"/>
      <c r="U43" s="51"/>
      <c r="V43" s="51"/>
      <c r="W43" s="51"/>
      <c r="X43" s="51"/>
    </row>
    <row r="44" spans="1:24" x14ac:dyDescent="0.2">
      <c r="A44" s="330"/>
      <c r="S44" s="51"/>
      <c r="T44" s="51"/>
      <c r="U44" s="51"/>
      <c r="V44" s="51"/>
      <c r="W44" s="51"/>
      <c r="X44" s="51"/>
    </row>
    <row r="45" spans="1:24" x14ac:dyDescent="0.2">
      <c r="A45" s="330"/>
      <c r="S45" s="51"/>
      <c r="T45" s="51"/>
      <c r="U45" s="51"/>
      <c r="V45" s="51"/>
      <c r="W45" s="51"/>
      <c r="X45" s="51"/>
    </row>
    <row r="46" spans="1:24" x14ac:dyDescent="0.2">
      <c r="A46" s="330"/>
      <c r="S46" s="51"/>
      <c r="T46" s="51"/>
      <c r="U46" s="51"/>
      <c r="V46" s="51"/>
      <c r="W46" s="51"/>
      <c r="X46" s="51"/>
    </row>
  </sheetData>
  <mergeCells count="19">
    <mergeCell ref="H38:L38"/>
    <mergeCell ref="Q38:X38"/>
    <mergeCell ref="C39:E39"/>
    <mergeCell ref="H39:L39"/>
    <mergeCell ref="M39:P39"/>
    <mergeCell ref="Q39:X39"/>
    <mergeCell ref="A1:A41"/>
    <mergeCell ref="S1:X1"/>
    <mergeCell ref="B3:X3"/>
    <mergeCell ref="B4:X4"/>
    <mergeCell ref="B12:B15"/>
    <mergeCell ref="C12:C15"/>
    <mergeCell ref="D12:D15"/>
    <mergeCell ref="E12:G12"/>
    <mergeCell ref="I12:X13"/>
    <mergeCell ref="E13:G13"/>
    <mergeCell ref="E14:G14"/>
    <mergeCell ref="H33:X33"/>
    <mergeCell ref="C38:E38"/>
  </mergeCells>
  <pageMargins left="0.118110236220472" right="0.118110236220472" top="0.78740157480314998" bottom="0" header="0.31496062992126" footer="0.31496062992126"/>
  <pageSetup paperSize="10000" scale="85" orientation="landscape" horizontalDpi="0"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12AEE-687C-4214-B93E-57893A31089D}">
  <dimension ref="A1:W46"/>
  <sheetViews>
    <sheetView topLeftCell="A3" zoomScale="115" zoomScaleNormal="115" workbookViewId="0">
      <pane xSplit="7" ySplit="13" topLeftCell="H16" activePane="bottomRight" state="frozen"/>
      <selection activeCell="L41" sqref="L41"/>
      <selection pane="topRight" activeCell="L41" sqref="L41"/>
      <selection pane="bottomLeft" activeCell="L41" sqref="L41"/>
      <selection pane="bottomRight" activeCell="H31" sqref="H31"/>
    </sheetView>
  </sheetViews>
  <sheetFormatPr defaultRowHeight="12.75" x14ac:dyDescent="0.2"/>
  <cols>
    <col min="1" max="1" width="3.85546875" style="51" bestFit="1" customWidth="1"/>
    <col min="2" max="2" width="7.7109375" style="234" customWidth="1"/>
    <col min="3" max="3" width="8.85546875" style="51" customWidth="1"/>
    <col min="4" max="4" width="19" style="51" customWidth="1"/>
    <col min="5" max="7" width="8.42578125" style="235" customWidth="1"/>
    <col min="8" max="23" width="9.7109375" style="235" customWidth="1"/>
    <col min="24" max="52" width="9.140625" style="51" customWidth="1"/>
    <col min="53" max="16384" width="9.140625" style="51"/>
  </cols>
  <sheetData>
    <row r="1" spans="1:23" ht="19.5" customHeight="1" x14ac:dyDescent="0.2">
      <c r="A1" s="696">
        <v>117</v>
      </c>
      <c r="C1" s="234"/>
      <c r="S1" s="697" t="s">
        <v>153</v>
      </c>
      <c r="T1" s="697"/>
      <c r="U1" s="697"/>
      <c r="V1" s="697"/>
      <c r="W1" s="697"/>
    </row>
    <row r="2" spans="1:23" ht="15.75" customHeight="1" x14ac:dyDescent="0.2">
      <c r="A2" s="696"/>
      <c r="C2" s="234"/>
    </row>
    <row r="3" spans="1:23" s="53" customFormat="1" ht="15.75" customHeight="1" x14ac:dyDescent="0.25">
      <c r="A3" s="696"/>
      <c r="B3" s="698" t="s">
        <v>154</v>
      </c>
      <c r="C3" s="698"/>
      <c r="D3" s="698"/>
      <c r="E3" s="698"/>
      <c r="F3" s="698"/>
      <c r="G3" s="698"/>
      <c r="H3" s="698"/>
      <c r="I3" s="698"/>
      <c r="J3" s="698"/>
      <c r="K3" s="698"/>
      <c r="L3" s="698"/>
      <c r="M3" s="698"/>
      <c r="N3" s="698"/>
      <c r="O3" s="698"/>
      <c r="P3" s="698"/>
      <c r="Q3" s="698"/>
      <c r="R3" s="698"/>
      <c r="S3" s="698"/>
      <c r="T3" s="698"/>
      <c r="U3" s="698"/>
      <c r="V3" s="698"/>
      <c r="W3" s="698"/>
    </row>
    <row r="4" spans="1:23" s="53" customFormat="1" ht="15.75" customHeight="1" x14ac:dyDescent="0.25">
      <c r="A4" s="696"/>
      <c r="B4" s="699" t="s">
        <v>268</v>
      </c>
      <c r="C4" s="699"/>
      <c r="D4" s="699"/>
      <c r="E4" s="699"/>
      <c r="F4" s="699"/>
      <c r="G4" s="699"/>
      <c r="H4" s="699"/>
      <c r="I4" s="699"/>
      <c r="J4" s="699"/>
      <c r="K4" s="699"/>
      <c r="L4" s="699"/>
      <c r="M4" s="699"/>
      <c r="N4" s="699"/>
      <c r="O4" s="699"/>
      <c r="P4" s="699"/>
      <c r="Q4" s="699"/>
      <c r="R4" s="699"/>
      <c r="S4" s="699"/>
      <c r="T4" s="699"/>
      <c r="U4" s="699"/>
      <c r="V4" s="699"/>
      <c r="W4" s="699"/>
    </row>
    <row r="5" spans="1:23" s="53" customFormat="1" ht="6.75" customHeight="1" x14ac:dyDescent="0.3">
      <c r="A5" s="696"/>
      <c r="B5" s="236"/>
      <c r="C5" s="236"/>
      <c r="D5" s="236"/>
      <c r="E5" s="236"/>
      <c r="F5" s="237"/>
      <c r="G5" s="237"/>
      <c r="H5" s="237"/>
      <c r="I5" s="237"/>
      <c r="J5" s="237"/>
      <c r="K5" s="237"/>
      <c r="L5" s="237"/>
      <c r="M5" s="237"/>
      <c r="N5" s="237"/>
      <c r="O5" s="237"/>
      <c r="P5" s="237"/>
      <c r="Q5" s="237"/>
      <c r="R5" s="237"/>
      <c r="S5" s="237"/>
      <c r="T5" s="237"/>
      <c r="U5" s="237"/>
      <c r="V5" s="237"/>
      <c r="W5" s="237"/>
    </row>
    <row r="6" spans="1:23" ht="15" customHeight="1" x14ac:dyDescent="0.2">
      <c r="A6" s="696"/>
      <c r="B6" s="238"/>
      <c r="C6" s="239" t="s">
        <v>155</v>
      </c>
      <c r="D6" s="240" t="s">
        <v>156</v>
      </c>
      <c r="E6" s="238"/>
      <c r="F6" s="241"/>
      <c r="G6" s="242"/>
      <c r="H6" s="242"/>
      <c r="I6" s="242"/>
      <c r="J6" s="242"/>
      <c r="K6" s="242"/>
      <c r="L6" s="242"/>
      <c r="M6" s="242"/>
      <c r="N6" s="242"/>
      <c r="O6" s="242"/>
      <c r="P6" s="238"/>
      <c r="Q6" s="243" t="s">
        <v>157</v>
      </c>
      <c r="R6" s="244" t="s">
        <v>158</v>
      </c>
      <c r="S6" s="238"/>
      <c r="T6" s="241"/>
      <c r="U6" s="241"/>
      <c r="V6" s="241"/>
      <c r="W6" s="238"/>
    </row>
    <row r="7" spans="1:23" ht="15" customHeight="1" x14ac:dyDescent="0.2">
      <c r="A7" s="696"/>
      <c r="B7" s="238"/>
      <c r="C7" s="239" t="s">
        <v>159</v>
      </c>
      <c r="D7" s="240" t="s">
        <v>160</v>
      </c>
      <c r="E7" s="238"/>
      <c r="F7" s="238"/>
      <c r="G7" s="241"/>
      <c r="H7" s="241"/>
      <c r="I7" s="241"/>
      <c r="J7" s="241"/>
      <c r="K7" s="241"/>
      <c r="L7" s="241"/>
      <c r="M7" s="241"/>
      <c r="N7" s="241"/>
      <c r="O7" s="241"/>
      <c r="P7" s="238"/>
      <c r="Q7" s="243" t="s">
        <v>161</v>
      </c>
      <c r="R7" s="244" t="s">
        <v>162</v>
      </c>
      <c r="S7" s="238"/>
      <c r="T7" s="241"/>
      <c r="U7" s="241"/>
      <c r="V7" s="241"/>
      <c r="W7" s="238"/>
    </row>
    <row r="8" spans="1:23" ht="15" customHeight="1" x14ac:dyDescent="0.2">
      <c r="A8" s="696"/>
      <c r="B8" s="238"/>
      <c r="C8" s="239" t="s">
        <v>163</v>
      </c>
      <c r="D8" s="240" t="s">
        <v>164</v>
      </c>
      <c r="E8" s="238"/>
      <c r="F8" s="241"/>
      <c r="G8" s="241"/>
      <c r="H8" s="241"/>
      <c r="I8" s="241"/>
      <c r="J8" s="241"/>
      <c r="K8" s="241"/>
      <c r="L8" s="241"/>
      <c r="M8" s="241"/>
      <c r="N8" s="241"/>
      <c r="O8" s="241"/>
      <c r="P8" s="238"/>
      <c r="Q8" s="243" t="s">
        <v>165</v>
      </c>
      <c r="R8" s="244" t="s">
        <v>122</v>
      </c>
      <c r="S8" s="238"/>
      <c r="T8" s="241"/>
      <c r="U8" s="241"/>
      <c r="V8" s="241"/>
      <c r="W8" s="238"/>
    </row>
    <row r="9" spans="1:23" ht="15" customHeight="1" x14ac:dyDescent="0.2">
      <c r="A9" s="696"/>
      <c r="B9" s="238"/>
      <c r="C9" s="239" t="s">
        <v>166</v>
      </c>
      <c r="D9" s="245">
        <v>101101</v>
      </c>
      <c r="E9" s="238"/>
      <c r="F9" s="241"/>
      <c r="G9" s="241"/>
      <c r="H9" s="241"/>
      <c r="I9" s="241"/>
      <c r="J9" s="241"/>
      <c r="K9" s="241"/>
      <c r="L9" s="241"/>
      <c r="M9" s="241"/>
      <c r="N9" s="241"/>
      <c r="O9" s="241"/>
      <c r="P9" s="238"/>
      <c r="Q9" s="243" t="s">
        <v>167</v>
      </c>
      <c r="R9" s="241"/>
      <c r="S9" s="241"/>
      <c r="T9" s="241"/>
      <c r="U9" s="241"/>
      <c r="V9" s="241"/>
      <c r="W9" s="238"/>
    </row>
    <row r="10" spans="1:23" ht="15" customHeight="1" x14ac:dyDescent="0.2">
      <c r="A10" s="696"/>
      <c r="B10" s="238"/>
      <c r="C10" s="242"/>
      <c r="D10" s="242"/>
      <c r="E10" s="242"/>
      <c r="F10" s="241"/>
      <c r="G10" s="242"/>
      <c r="H10" s="242"/>
      <c r="I10" s="242"/>
      <c r="J10" s="242"/>
      <c r="K10" s="242"/>
      <c r="L10" s="242"/>
      <c r="M10" s="242"/>
      <c r="N10" s="242"/>
      <c r="O10" s="242"/>
      <c r="P10" s="238"/>
      <c r="Q10" s="243" t="s">
        <v>168</v>
      </c>
      <c r="R10" s="241"/>
      <c r="S10" s="241"/>
      <c r="T10" s="241"/>
      <c r="U10" s="241"/>
      <c r="V10" s="241"/>
      <c r="W10" s="238"/>
    </row>
    <row r="11" spans="1:23" s="53" customFormat="1" ht="8.1" customHeight="1" thickBot="1" x14ac:dyDescent="0.35">
      <c r="A11" s="696"/>
      <c r="B11" s="100"/>
      <c r="C11" s="237"/>
      <c r="D11" s="100"/>
      <c r="E11" s="246"/>
      <c r="F11" s="246"/>
      <c r="G11" s="100"/>
      <c r="H11" s="100"/>
      <c r="I11" s="100"/>
      <c r="J11" s="100"/>
      <c r="K11" s="100"/>
      <c r="L11" s="100"/>
      <c r="M11" s="100"/>
      <c r="N11" s="100"/>
      <c r="O11" s="100"/>
      <c r="P11" s="100"/>
      <c r="Q11" s="100"/>
      <c r="R11" s="100"/>
      <c r="S11" s="100"/>
      <c r="T11" s="100"/>
      <c r="U11" s="100"/>
      <c r="V11" s="100"/>
      <c r="W11" s="100"/>
    </row>
    <row r="12" spans="1:23" s="53" customFormat="1" ht="18" x14ac:dyDescent="0.25">
      <c r="A12" s="696"/>
      <c r="B12" s="700" t="s">
        <v>115</v>
      </c>
      <c r="C12" s="702" t="s">
        <v>169</v>
      </c>
      <c r="D12" s="702" t="s">
        <v>170</v>
      </c>
      <c r="E12" s="704" t="s">
        <v>171</v>
      </c>
      <c r="F12" s="705"/>
      <c r="G12" s="706"/>
      <c r="H12" s="247"/>
      <c r="I12" s="707" t="s">
        <v>172</v>
      </c>
      <c r="J12" s="705"/>
      <c r="K12" s="705"/>
      <c r="L12" s="705"/>
      <c r="M12" s="705"/>
      <c r="N12" s="705"/>
      <c r="O12" s="705"/>
      <c r="P12" s="705"/>
      <c r="Q12" s="705"/>
      <c r="R12" s="705"/>
      <c r="S12" s="705"/>
      <c r="T12" s="705"/>
      <c r="U12" s="705"/>
      <c r="V12" s="705"/>
      <c r="W12" s="708"/>
    </row>
    <row r="13" spans="1:23" ht="14.25" thickBot="1" x14ac:dyDescent="0.25">
      <c r="A13" s="696"/>
      <c r="B13" s="701"/>
      <c r="C13" s="703"/>
      <c r="D13" s="703"/>
      <c r="E13" s="712" t="s">
        <v>173</v>
      </c>
      <c r="F13" s="713"/>
      <c r="G13" s="714"/>
      <c r="H13" s="248"/>
      <c r="I13" s="709"/>
      <c r="J13" s="710"/>
      <c r="K13" s="710"/>
      <c r="L13" s="710"/>
      <c r="M13" s="710"/>
      <c r="N13" s="710"/>
      <c r="O13" s="710"/>
      <c r="P13" s="710"/>
      <c r="Q13" s="710"/>
      <c r="R13" s="710"/>
      <c r="S13" s="710"/>
      <c r="T13" s="710"/>
      <c r="U13" s="710"/>
      <c r="V13" s="710"/>
      <c r="W13" s="711"/>
    </row>
    <row r="14" spans="1:23" ht="81" x14ac:dyDescent="0.2">
      <c r="A14" s="696"/>
      <c r="B14" s="701"/>
      <c r="C14" s="703"/>
      <c r="D14" s="703"/>
      <c r="E14" s="715" t="s">
        <v>106</v>
      </c>
      <c r="F14" s="716"/>
      <c r="G14" s="717"/>
      <c r="H14" s="331" t="s">
        <v>174</v>
      </c>
      <c r="I14" s="477" t="s">
        <v>175</v>
      </c>
      <c r="J14" s="477" t="s">
        <v>176</v>
      </c>
      <c r="K14" s="477" t="s">
        <v>177</v>
      </c>
      <c r="L14" s="477" t="s">
        <v>379</v>
      </c>
      <c r="M14" s="477" t="s">
        <v>381</v>
      </c>
      <c r="N14" s="477" t="s">
        <v>178</v>
      </c>
      <c r="O14" s="477" t="s">
        <v>179</v>
      </c>
      <c r="P14" s="477" t="s">
        <v>180</v>
      </c>
      <c r="Q14" s="477" t="s">
        <v>181</v>
      </c>
      <c r="R14" s="477" t="s">
        <v>182</v>
      </c>
      <c r="S14" s="477" t="s">
        <v>183</v>
      </c>
      <c r="T14" s="477" t="s">
        <v>184</v>
      </c>
      <c r="U14" s="477" t="s">
        <v>185</v>
      </c>
      <c r="V14" s="477" t="s">
        <v>186</v>
      </c>
      <c r="W14" s="477" t="s">
        <v>187</v>
      </c>
    </row>
    <row r="15" spans="1:23" ht="26.25" thickBot="1" x14ac:dyDescent="0.25">
      <c r="A15" s="696"/>
      <c r="B15" s="701"/>
      <c r="C15" s="703"/>
      <c r="D15" s="703"/>
      <c r="E15" s="469" t="s">
        <v>188</v>
      </c>
      <c r="F15" s="470" t="s">
        <v>189</v>
      </c>
      <c r="G15" s="471" t="s">
        <v>190</v>
      </c>
      <c r="H15" s="332" t="s">
        <v>269</v>
      </c>
      <c r="I15" s="432" t="s">
        <v>191</v>
      </c>
      <c r="J15" s="432" t="s">
        <v>192</v>
      </c>
      <c r="K15" s="432" t="s">
        <v>193</v>
      </c>
      <c r="L15" s="432" t="s">
        <v>380</v>
      </c>
      <c r="M15" s="432" t="s">
        <v>382</v>
      </c>
      <c r="N15" s="432" t="s">
        <v>194</v>
      </c>
      <c r="O15" s="432" t="s">
        <v>195</v>
      </c>
      <c r="P15" s="432" t="s">
        <v>196</v>
      </c>
      <c r="Q15" s="432" t="s">
        <v>197</v>
      </c>
      <c r="R15" s="432" t="s">
        <v>198</v>
      </c>
      <c r="S15" s="432" t="s">
        <v>199</v>
      </c>
      <c r="T15" s="432" t="s">
        <v>200</v>
      </c>
      <c r="U15" s="432" t="s">
        <v>201</v>
      </c>
      <c r="V15" s="432" t="s">
        <v>202</v>
      </c>
      <c r="W15" s="432" t="s">
        <v>203</v>
      </c>
    </row>
    <row r="16" spans="1:23" s="257" customFormat="1" ht="15" customHeight="1" x14ac:dyDescent="0.25">
      <c r="A16" s="696"/>
      <c r="B16" s="249"/>
      <c r="C16" s="250"/>
      <c r="D16" s="251"/>
      <c r="E16" s="252">
        <v>67412</v>
      </c>
      <c r="F16" s="253"/>
      <c r="G16" s="254">
        <f>E16-F16</f>
        <v>67412</v>
      </c>
      <c r="H16" s="255"/>
      <c r="I16" s="253"/>
      <c r="J16" s="253"/>
      <c r="K16" s="253"/>
      <c r="L16" s="253"/>
      <c r="M16" s="253"/>
      <c r="N16" s="253"/>
      <c r="O16" s="253"/>
      <c r="P16" s="253"/>
      <c r="Q16" s="253"/>
      <c r="R16" s="253"/>
      <c r="S16" s="253"/>
      <c r="T16" s="253"/>
      <c r="U16" s="472"/>
      <c r="V16" s="472"/>
      <c r="W16" s="256"/>
    </row>
    <row r="17" spans="1:23" s="257" customFormat="1" ht="15" customHeight="1" x14ac:dyDescent="0.25">
      <c r="A17" s="696"/>
      <c r="B17" s="258"/>
      <c r="C17" s="259"/>
      <c r="D17" s="260"/>
      <c r="E17" s="261"/>
      <c r="F17" s="262">
        <v>35126.400000000001</v>
      </c>
      <c r="G17" s="263">
        <f t="shared" ref="G17:G30" si="0">G16-F17</f>
        <v>32285.599999999999</v>
      </c>
      <c r="H17" s="264">
        <v>1463.6</v>
      </c>
      <c r="I17" s="265"/>
      <c r="J17" s="265"/>
      <c r="K17" s="265">
        <v>36590</v>
      </c>
      <c r="L17" s="265"/>
      <c r="M17" s="265"/>
      <c r="N17" s="265"/>
      <c r="O17" s="265"/>
      <c r="P17" s="265"/>
      <c r="Q17" s="265"/>
      <c r="R17" s="265"/>
      <c r="S17" s="265"/>
      <c r="T17" s="265"/>
      <c r="U17" s="473"/>
      <c r="V17" s="473"/>
      <c r="W17" s="266"/>
    </row>
    <row r="18" spans="1:23" s="257" customFormat="1" ht="15" customHeight="1" x14ac:dyDescent="0.25">
      <c r="A18" s="696"/>
      <c r="B18" s="258"/>
      <c r="C18" s="259"/>
      <c r="D18" s="260"/>
      <c r="E18" s="261"/>
      <c r="F18" s="262">
        <v>22560</v>
      </c>
      <c r="G18" s="263">
        <f t="shared" si="0"/>
        <v>9725.5999999999985</v>
      </c>
      <c r="H18" s="267">
        <v>940</v>
      </c>
      <c r="I18" s="268"/>
      <c r="J18" s="268"/>
      <c r="K18" s="268">
        <v>23500</v>
      </c>
      <c r="L18" s="268"/>
      <c r="M18" s="268"/>
      <c r="N18" s="268"/>
      <c r="O18" s="268"/>
      <c r="P18" s="268"/>
      <c r="Q18" s="268"/>
      <c r="R18" s="268"/>
      <c r="S18" s="268"/>
      <c r="T18" s="268"/>
      <c r="U18" s="474"/>
      <c r="V18" s="474"/>
      <c r="W18" s="269"/>
    </row>
    <row r="19" spans="1:23" s="257" customFormat="1" ht="15" customHeight="1" x14ac:dyDescent="0.25">
      <c r="A19" s="696"/>
      <c r="B19" s="258"/>
      <c r="C19" s="259"/>
      <c r="D19" s="260"/>
      <c r="E19" s="261"/>
      <c r="F19" s="270">
        <v>1134.82</v>
      </c>
      <c r="G19" s="263">
        <f t="shared" si="0"/>
        <v>8590.7799999999988</v>
      </c>
      <c r="H19" s="264"/>
      <c r="I19" s="265"/>
      <c r="J19" s="265"/>
      <c r="K19" s="265"/>
      <c r="L19" s="265"/>
      <c r="M19" s="265"/>
      <c r="N19" s="265"/>
      <c r="O19" s="265"/>
      <c r="P19" s="265">
        <v>1134.82</v>
      </c>
      <c r="Q19" s="265"/>
      <c r="R19" s="265"/>
      <c r="S19" s="265"/>
      <c r="T19" s="265"/>
      <c r="U19" s="473"/>
      <c r="V19" s="473"/>
      <c r="W19" s="266"/>
    </row>
    <row r="20" spans="1:23" s="257" customFormat="1" ht="15" customHeight="1" x14ac:dyDescent="0.25">
      <c r="A20" s="696"/>
      <c r="B20" s="258"/>
      <c r="C20" s="259"/>
      <c r="D20" s="260"/>
      <c r="E20" s="261"/>
      <c r="F20" s="262">
        <v>4745</v>
      </c>
      <c r="G20" s="263">
        <f t="shared" si="0"/>
        <v>3845.7799999999988</v>
      </c>
      <c r="H20" s="264"/>
      <c r="I20" s="265">
        <v>4745</v>
      </c>
      <c r="J20" s="265"/>
      <c r="K20" s="265"/>
      <c r="L20" s="265"/>
      <c r="M20" s="265"/>
      <c r="N20" s="265"/>
      <c r="O20" s="265"/>
      <c r="P20" s="265"/>
      <c r="Q20" s="265"/>
      <c r="R20" s="265"/>
      <c r="S20" s="265"/>
      <c r="T20" s="265"/>
      <c r="U20" s="473"/>
      <c r="V20" s="473"/>
      <c r="W20" s="266"/>
    </row>
    <row r="21" spans="1:23" s="257" customFormat="1" ht="15" customHeight="1" x14ac:dyDescent="0.25">
      <c r="A21" s="696"/>
      <c r="B21" s="258"/>
      <c r="C21" s="259"/>
      <c r="D21" s="260"/>
      <c r="E21" s="261"/>
      <c r="F21" s="262">
        <v>4000</v>
      </c>
      <c r="G21" s="263">
        <f t="shared" si="0"/>
        <v>-154.22000000000116</v>
      </c>
      <c r="H21" s="271"/>
      <c r="I21" s="265"/>
      <c r="J21" s="265"/>
      <c r="K21" s="265"/>
      <c r="L21" s="265"/>
      <c r="M21" s="265"/>
      <c r="N21" s="265"/>
      <c r="O21" s="265"/>
      <c r="P21" s="265"/>
      <c r="Q21" s="265"/>
      <c r="R21" s="265"/>
      <c r="S21" s="265">
        <v>4000</v>
      </c>
      <c r="T21" s="265"/>
      <c r="U21" s="473"/>
      <c r="V21" s="473"/>
      <c r="W21" s="266"/>
    </row>
    <row r="22" spans="1:23" s="257" customFormat="1" ht="15" customHeight="1" x14ac:dyDescent="0.25">
      <c r="A22" s="696"/>
      <c r="B22" s="258"/>
      <c r="C22" s="259"/>
      <c r="D22" s="260"/>
      <c r="E22" s="261"/>
      <c r="F22" s="262">
        <v>0</v>
      </c>
      <c r="G22" s="263">
        <f t="shared" si="0"/>
        <v>-154.22000000000116</v>
      </c>
      <c r="H22" s="267"/>
      <c r="I22" s="268"/>
      <c r="J22" s="268"/>
      <c r="K22" s="268"/>
      <c r="L22" s="268"/>
      <c r="M22" s="268"/>
      <c r="N22" s="268"/>
      <c r="O22" s="268"/>
      <c r="P22" s="268"/>
      <c r="Q22" s="268"/>
      <c r="R22" s="268"/>
      <c r="S22" s="268"/>
      <c r="T22" s="268"/>
      <c r="U22" s="474"/>
      <c r="V22" s="474"/>
      <c r="W22" s="269"/>
    </row>
    <row r="23" spans="1:23" s="257" customFormat="1" ht="15" customHeight="1" x14ac:dyDescent="0.25">
      <c r="A23" s="696"/>
      <c r="B23" s="258"/>
      <c r="C23" s="259"/>
      <c r="D23" s="260"/>
      <c r="E23" s="261"/>
      <c r="F23" s="262">
        <v>0</v>
      </c>
      <c r="G23" s="263">
        <f t="shared" si="0"/>
        <v>-154.22000000000116</v>
      </c>
      <c r="H23" s="267"/>
      <c r="I23" s="268"/>
      <c r="J23" s="268"/>
      <c r="K23" s="268"/>
      <c r="L23" s="268"/>
      <c r="M23" s="268"/>
      <c r="N23" s="268"/>
      <c r="O23" s="268"/>
      <c r="P23" s="268"/>
      <c r="Q23" s="268"/>
      <c r="R23" s="268"/>
      <c r="S23" s="268"/>
      <c r="T23" s="268"/>
      <c r="U23" s="474"/>
      <c r="V23" s="474"/>
      <c r="W23" s="269"/>
    </row>
    <row r="24" spans="1:23" s="257" customFormat="1" ht="15" customHeight="1" x14ac:dyDescent="0.25">
      <c r="A24" s="696"/>
      <c r="B24" s="258"/>
      <c r="C24" s="259"/>
      <c r="D24" s="260"/>
      <c r="E24" s="261"/>
      <c r="F24" s="270"/>
      <c r="G24" s="263">
        <f t="shared" si="0"/>
        <v>-154.22000000000116</v>
      </c>
      <c r="H24" s="267"/>
      <c r="I24" s="268"/>
      <c r="J24" s="268"/>
      <c r="K24" s="268"/>
      <c r="L24" s="268"/>
      <c r="M24" s="268"/>
      <c r="N24" s="268"/>
      <c r="O24" s="268"/>
      <c r="P24" s="268"/>
      <c r="Q24" s="268"/>
      <c r="R24" s="268"/>
      <c r="S24" s="268"/>
      <c r="T24" s="268"/>
      <c r="U24" s="474"/>
      <c r="V24" s="474"/>
      <c r="W24" s="269"/>
    </row>
    <row r="25" spans="1:23" s="257" customFormat="1" ht="15" customHeight="1" x14ac:dyDescent="0.25">
      <c r="A25" s="696"/>
      <c r="B25" s="258"/>
      <c r="C25" s="259"/>
      <c r="D25" s="260"/>
      <c r="E25" s="261"/>
      <c r="F25" s="262"/>
      <c r="G25" s="263">
        <f t="shared" si="0"/>
        <v>-154.22000000000116</v>
      </c>
      <c r="H25" s="267"/>
      <c r="I25" s="268"/>
      <c r="J25" s="268"/>
      <c r="K25" s="272"/>
      <c r="L25" s="268"/>
      <c r="M25" s="268"/>
      <c r="N25" s="268"/>
      <c r="O25" s="268"/>
      <c r="P25" s="268"/>
      <c r="Q25" s="268"/>
      <c r="R25" s="268"/>
      <c r="S25" s="268"/>
      <c r="T25" s="268"/>
      <c r="U25" s="474"/>
      <c r="V25" s="474"/>
      <c r="W25" s="269"/>
    </row>
    <row r="26" spans="1:23" s="257" customFormat="1" ht="15" customHeight="1" x14ac:dyDescent="0.25">
      <c r="A26" s="696"/>
      <c r="B26" s="258"/>
      <c r="C26" s="259"/>
      <c r="D26" s="260"/>
      <c r="E26" s="273"/>
      <c r="F26" s="274"/>
      <c r="G26" s="263">
        <f t="shared" si="0"/>
        <v>-154.22000000000116</v>
      </c>
      <c r="H26" s="267"/>
      <c r="I26" s="268"/>
      <c r="J26" s="268"/>
      <c r="K26" s="272"/>
      <c r="L26" s="268"/>
      <c r="M26" s="268"/>
      <c r="N26" s="268"/>
      <c r="O26" s="268"/>
      <c r="P26" s="268"/>
      <c r="Q26" s="268"/>
      <c r="R26" s="268"/>
      <c r="S26" s="268"/>
      <c r="T26" s="268"/>
      <c r="U26" s="474"/>
      <c r="V26" s="474"/>
      <c r="W26" s="269"/>
    </row>
    <row r="27" spans="1:23" s="257" customFormat="1" ht="15" customHeight="1" x14ac:dyDescent="0.25">
      <c r="A27" s="696"/>
      <c r="B27" s="258"/>
      <c r="C27" s="259"/>
      <c r="D27" s="275"/>
      <c r="E27" s="273"/>
      <c r="F27" s="276"/>
      <c r="G27" s="263">
        <f t="shared" si="0"/>
        <v>-154.22000000000116</v>
      </c>
      <c r="H27" s="267"/>
      <c r="I27" s="268"/>
      <c r="J27" s="268"/>
      <c r="K27" s="268"/>
      <c r="L27" s="268"/>
      <c r="M27" s="268"/>
      <c r="N27" s="268"/>
      <c r="O27" s="268"/>
      <c r="P27" s="268"/>
      <c r="Q27" s="268"/>
      <c r="R27" s="268"/>
      <c r="S27" s="268"/>
      <c r="T27" s="268"/>
      <c r="U27" s="474"/>
      <c r="V27" s="474"/>
      <c r="W27" s="269"/>
    </row>
    <row r="28" spans="1:23" s="257" customFormat="1" ht="15" customHeight="1" x14ac:dyDescent="0.25">
      <c r="A28" s="696"/>
      <c r="B28" s="258"/>
      <c r="C28" s="259"/>
      <c r="D28" s="275"/>
      <c r="E28" s="273"/>
      <c r="F28" s="276"/>
      <c r="G28" s="263">
        <f t="shared" si="0"/>
        <v>-154.22000000000116</v>
      </c>
      <c r="H28" s="267"/>
      <c r="I28" s="268"/>
      <c r="J28" s="268"/>
      <c r="K28" s="268"/>
      <c r="L28" s="268"/>
      <c r="M28" s="268"/>
      <c r="N28" s="268"/>
      <c r="O28" s="268"/>
      <c r="P28" s="268"/>
      <c r="Q28" s="268"/>
      <c r="R28" s="268"/>
      <c r="S28" s="268"/>
      <c r="T28" s="268"/>
      <c r="U28" s="474"/>
      <c r="V28" s="474"/>
      <c r="W28" s="269"/>
    </row>
    <row r="29" spans="1:23" s="257" customFormat="1" ht="15" customHeight="1" x14ac:dyDescent="0.25">
      <c r="A29" s="696"/>
      <c r="B29" s="258"/>
      <c r="C29" s="259"/>
      <c r="D29" s="275"/>
      <c r="E29" s="273"/>
      <c r="F29" s="276"/>
      <c r="G29" s="263">
        <f t="shared" si="0"/>
        <v>-154.22000000000116</v>
      </c>
      <c r="H29" s="267"/>
      <c r="I29" s="268"/>
      <c r="J29" s="268"/>
      <c r="K29" s="268"/>
      <c r="L29" s="268"/>
      <c r="M29" s="268"/>
      <c r="N29" s="268"/>
      <c r="O29" s="268"/>
      <c r="P29" s="268"/>
      <c r="Q29" s="268"/>
      <c r="R29" s="268"/>
      <c r="S29" s="268"/>
      <c r="T29" s="268"/>
      <c r="U29" s="474"/>
      <c r="V29" s="474"/>
      <c r="W29" s="269"/>
    </row>
    <row r="30" spans="1:23" s="257" customFormat="1" ht="15" customHeight="1" x14ac:dyDescent="0.25">
      <c r="A30" s="696"/>
      <c r="B30" s="258"/>
      <c r="C30" s="259"/>
      <c r="D30" s="275"/>
      <c r="E30" s="273"/>
      <c r="F30" s="276"/>
      <c r="G30" s="263">
        <f t="shared" si="0"/>
        <v>-154.22000000000116</v>
      </c>
      <c r="H30" s="267"/>
      <c r="I30" s="268"/>
      <c r="J30" s="268"/>
      <c r="K30" s="268"/>
      <c r="L30" s="268"/>
      <c r="M30" s="268"/>
      <c r="N30" s="268"/>
      <c r="O30" s="268"/>
      <c r="P30" s="268"/>
      <c r="Q30" s="268"/>
      <c r="R30" s="268"/>
      <c r="S30" s="268"/>
      <c r="T30" s="268"/>
      <c r="U30" s="474"/>
      <c r="V30" s="474"/>
      <c r="W30" s="269"/>
    </row>
    <row r="31" spans="1:23" s="285" customFormat="1" ht="20.100000000000001" customHeight="1" thickBot="1" x14ac:dyDescent="0.3">
      <c r="A31" s="696"/>
      <c r="B31" s="277"/>
      <c r="C31" s="278"/>
      <c r="D31" s="279" t="s">
        <v>204</v>
      </c>
      <c r="E31" s="280"/>
      <c r="F31" s="486">
        <f>SUM(F17:F30)</f>
        <v>67566.22</v>
      </c>
      <c r="G31" s="281"/>
      <c r="H31" s="282">
        <f t="shared" ref="H31:W31" si="1">SUM(H16:H30)</f>
        <v>2403.6</v>
      </c>
      <c r="I31" s="283">
        <f t="shared" si="1"/>
        <v>4745</v>
      </c>
      <c r="J31" s="283">
        <f t="shared" si="1"/>
        <v>0</v>
      </c>
      <c r="K31" s="283">
        <f t="shared" si="1"/>
        <v>60090</v>
      </c>
      <c r="L31" s="283">
        <f t="shared" si="1"/>
        <v>0</v>
      </c>
      <c r="M31" s="283">
        <f t="shared" si="1"/>
        <v>0</v>
      </c>
      <c r="N31" s="283">
        <f t="shared" si="1"/>
        <v>0</v>
      </c>
      <c r="O31" s="283">
        <f t="shared" si="1"/>
        <v>0</v>
      </c>
      <c r="P31" s="283">
        <f t="shared" si="1"/>
        <v>1134.82</v>
      </c>
      <c r="Q31" s="283">
        <f t="shared" si="1"/>
        <v>0</v>
      </c>
      <c r="R31" s="283">
        <f t="shared" si="1"/>
        <v>0</v>
      </c>
      <c r="S31" s="283">
        <f t="shared" si="1"/>
        <v>4000</v>
      </c>
      <c r="T31" s="283">
        <f t="shared" si="1"/>
        <v>0</v>
      </c>
      <c r="U31" s="475"/>
      <c r="V31" s="475"/>
      <c r="W31" s="284">
        <f t="shared" si="1"/>
        <v>0</v>
      </c>
    </row>
    <row r="32" spans="1:23" ht="6" customHeight="1" thickTop="1" thickBot="1" x14ac:dyDescent="0.3">
      <c r="A32" s="696"/>
      <c r="B32" s="286"/>
      <c r="C32" s="287"/>
      <c r="D32" s="287"/>
      <c r="E32" s="288"/>
      <c r="F32" s="289"/>
      <c r="G32" s="290"/>
      <c r="H32" s="291"/>
      <c r="I32" s="292"/>
      <c r="J32" s="292"/>
      <c r="K32" s="292"/>
      <c r="L32" s="292"/>
      <c r="M32" s="292"/>
      <c r="N32" s="292"/>
      <c r="O32" s="292"/>
      <c r="P32" s="292"/>
      <c r="Q32" s="292"/>
      <c r="R32" s="292"/>
      <c r="S32" s="292"/>
      <c r="T32" s="292"/>
      <c r="U32" s="476"/>
      <c r="V32" s="476"/>
      <c r="W32" s="293"/>
    </row>
    <row r="33" spans="1:23" ht="17.25" customHeight="1" thickBot="1" x14ac:dyDescent="0.35">
      <c r="A33" s="696"/>
      <c r="B33" s="294"/>
      <c r="C33" s="295"/>
      <c r="D33" s="295"/>
      <c r="E33" s="296"/>
      <c r="F33" s="296"/>
      <c r="G33" s="297"/>
      <c r="H33" s="718" t="s">
        <v>205</v>
      </c>
      <c r="I33" s="719"/>
      <c r="J33" s="719"/>
      <c r="K33" s="719"/>
      <c r="L33" s="719"/>
      <c r="M33" s="719"/>
      <c r="N33" s="719"/>
      <c r="O33" s="719"/>
      <c r="P33" s="719"/>
      <c r="Q33" s="719"/>
      <c r="R33" s="719"/>
      <c r="S33" s="719"/>
      <c r="T33" s="719"/>
      <c r="U33" s="719"/>
      <c r="V33" s="719"/>
      <c r="W33" s="720"/>
    </row>
    <row r="34" spans="1:23" ht="3.75" customHeight="1" x14ac:dyDescent="0.3">
      <c r="A34" s="696"/>
      <c r="B34" s="298"/>
      <c r="C34" s="100"/>
      <c r="D34" s="100"/>
      <c r="E34" s="246"/>
      <c r="F34" s="246"/>
      <c r="G34" s="299"/>
      <c r="H34" s="246"/>
      <c r="I34" s="246"/>
      <c r="J34" s="246"/>
      <c r="K34" s="246"/>
      <c r="L34" s="246"/>
      <c r="M34" s="246"/>
      <c r="N34" s="246"/>
      <c r="O34" s="246"/>
      <c r="P34" s="246"/>
      <c r="Q34" s="300"/>
      <c r="R34" s="246"/>
      <c r="S34" s="246"/>
      <c r="T34" s="246"/>
      <c r="U34" s="246"/>
      <c r="V34" s="246"/>
      <c r="W34" s="301"/>
    </row>
    <row r="35" spans="1:23" ht="12.75" customHeight="1" x14ac:dyDescent="0.2">
      <c r="A35" s="696"/>
      <c r="B35" s="302" t="s">
        <v>206</v>
      </c>
      <c r="G35" s="303"/>
      <c r="H35" s="304" t="s">
        <v>207</v>
      </c>
      <c r="I35" s="305"/>
      <c r="J35" s="305"/>
      <c r="K35" s="305"/>
      <c r="L35" s="305"/>
      <c r="M35" s="304"/>
      <c r="N35" s="304"/>
      <c r="O35" s="304"/>
      <c r="P35" s="306"/>
      <c r="Q35" s="461" t="s">
        <v>370</v>
      </c>
      <c r="R35" s="462"/>
      <c r="S35" s="463"/>
      <c r="T35" s="463"/>
      <c r="U35" s="463"/>
      <c r="V35" s="463"/>
      <c r="W35" s="308"/>
    </row>
    <row r="36" spans="1:23" ht="6" customHeight="1" x14ac:dyDescent="0.2">
      <c r="A36" s="696"/>
      <c r="B36" s="302"/>
      <c r="G36" s="303"/>
      <c r="H36" s="304"/>
      <c r="I36" s="305"/>
      <c r="J36" s="305"/>
      <c r="K36" s="305"/>
      <c r="L36" s="305"/>
      <c r="M36" s="304"/>
      <c r="N36" s="304"/>
      <c r="O36" s="304"/>
      <c r="P36" s="306"/>
      <c r="Q36" s="461"/>
      <c r="R36" s="464"/>
      <c r="S36" s="463"/>
      <c r="T36" s="463"/>
      <c r="U36" s="463"/>
      <c r="V36" s="463"/>
      <c r="W36" s="308"/>
    </row>
    <row r="37" spans="1:23" x14ac:dyDescent="0.2">
      <c r="A37" s="696"/>
      <c r="B37" s="309"/>
      <c r="C37" s="235"/>
      <c r="D37" s="235"/>
      <c r="G37" s="303"/>
      <c r="H37" s="310"/>
      <c r="I37" s="307"/>
      <c r="J37" s="305"/>
      <c r="K37" s="305"/>
      <c r="L37" s="305"/>
      <c r="M37" s="311"/>
      <c r="N37" s="311"/>
      <c r="O37" s="311"/>
      <c r="P37" s="312"/>
      <c r="Q37" s="465"/>
      <c r="R37" s="463"/>
      <c r="S37" s="463"/>
      <c r="T37" s="463"/>
      <c r="U37" s="463"/>
      <c r="V37" s="463"/>
      <c r="W37" s="308"/>
    </row>
    <row r="38" spans="1:23" x14ac:dyDescent="0.2">
      <c r="A38" s="696"/>
      <c r="B38" s="309"/>
      <c r="C38" s="959" t="str">
        <f>R6</f>
        <v>NAME OF PRINCIPAL</v>
      </c>
      <c r="D38" s="959"/>
      <c r="E38" s="959"/>
      <c r="F38" s="313"/>
      <c r="G38" s="314"/>
      <c r="H38" s="960"/>
      <c r="I38" s="961"/>
      <c r="J38" s="961"/>
      <c r="K38" s="961"/>
      <c r="L38" s="961"/>
      <c r="M38" s="315"/>
      <c r="N38" s="316"/>
      <c r="O38" s="316"/>
      <c r="P38" s="317"/>
      <c r="Q38" s="960"/>
      <c r="R38" s="961"/>
      <c r="S38" s="961"/>
      <c r="T38" s="961"/>
      <c r="U38" s="961"/>
      <c r="V38" s="961"/>
      <c r="W38" s="962"/>
    </row>
    <row r="39" spans="1:23" ht="12.75" customHeight="1" x14ac:dyDescent="0.2">
      <c r="A39" s="696"/>
      <c r="B39" s="309"/>
      <c r="C39" s="963" t="s">
        <v>149</v>
      </c>
      <c r="D39" s="963"/>
      <c r="E39" s="963"/>
      <c r="G39" s="303"/>
      <c r="H39" s="952" t="s">
        <v>208</v>
      </c>
      <c r="I39" s="953"/>
      <c r="J39" s="953"/>
      <c r="K39" s="953"/>
      <c r="L39" s="953"/>
      <c r="M39" s="954"/>
      <c r="N39" s="953"/>
      <c r="O39" s="953"/>
      <c r="P39" s="955"/>
      <c r="Q39" s="956" t="s">
        <v>208</v>
      </c>
      <c r="R39" s="957"/>
      <c r="S39" s="957"/>
      <c r="T39" s="957"/>
      <c r="U39" s="957"/>
      <c r="V39" s="957"/>
      <c r="W39" s="958"/>
    </row>
    <row r="40" spans="1:23" ht="12.75" customHeight="1" x14ac:dyDescent="0.2">
      <c r="A40" s="696"/>
      <c r="B40" s="309"/>
      <c r="C40" s="235"/>
      <c r="D40" s="235"/>
      <c r="G40" s="303"/>
      <c r="H40" s="494"/>
      <c r="I40" s="495"/>
      <c r="J40" s="495"/>
      <c r="K40" s="495"/>
      <c r="L40" s="495"/>
      <c r="M40" s="496"/>
      <c r="N40" s="495"/>
      <c r="O40" s="495"/>
      <c r="P40" s="497"/>
      <c r="Q40" s="466"/>
      <c r="R40" s="467"/>
      <c r="S40" s="467"/>
      <c r="T40" s="467"/>
      <c r="U40" s="467"/>
      <c r="V40" s="467"/>
      <c r="W40" s="318"/>
    </row>
    <row r="41" spans="1:23" ht="13.5" customHeight="1" thickBot="1" x14ac:dyDescent="0.25">
      <c r="A41" s="696"/>
      <c r="B41" s="321"/>
      <c r="C41" s="322" t="s">
        <v>209</v>
      </c>
      <c r="D41" s="323"/>
      <c r="E41" s="323"/>
      <c r="F41" s="323"/>
      <c r="G41" s="324"/>
      <c r="H41" s="325"/>
      <c r="I41" s="322" t="s">
        <v>209</v>
      </c>
      <c r="J41" s="326"/>
      <c r="K41" s="326"/>
      <c r="L41" s="326"/>
      <c r="M41" s="327"/>
      <c r="N41" s="322"/>
      <c r="O41" s="327"/>
      <c r="P41" s="328"/>
      <c r="Q41" s="468"/>
      <c r="R41" s="326"/>
      <c r="S41" s="326"/>
      <c r="T41" s="326"/>
      <c r="U41" s="326"/>
      <c r="V41" s="326"/>
      <c r="W41" s="329"/>
    </row>
    <row r="42" spans="1:23" x14ac:dyDescent="0.2">
      <c r="A42" s="330"/>
      <c r="S42" s="51"/>
      <c r="T42" s="51"/>
      <c r="U42" s="51"/>
      <c r="V42" s="51"/>
      <c r="W42" s="51"/>
    </row>
    <row r="43" spans="1:23" x14ac:dyDescent="0.2">
      <c r="A43" s="330"/>
      <c r="S43" s="51"/>
      <c r="T43" s="51"/>
      <c r="U43" s="51"/>
      <c r="V43" s="51"/>
      <c r="W43" s="51"/>
    </row>
    <row r="44" spans="1:23" x14ac:dyDescent="0.2">
      <c r="A44" s="330"/>
      <c r="S44" s="51"/>
      <c r="T44" s="51"/>
      <c r="U44" s="51"/>
      <c r="V44" s="51"/>
      <c r="W44" s="51"/>
    </row>
    <row r="45" spans="1:23" x14ac:dyDescent="0.2">
      <c r="A45" s="330"/>
      <c r="S45" s="51"/>
      <c r="T45" s="51"/>
      <c r="U45" s="51"/>
      <c r="V45" s="51"/>
      <c r="W45" s="51"/>
    </row>
    <row r="46" spans="1:23" x14ac:dyDescent="0.2">
      <c r="A46" s="330"/>
      <c r="S46" s="51"/>
      <c r="T46" s="51"/>
      <c r="U46" s="51"/>
      <c r="V46" s="51"/>
      <c r="W46" s="51"/>
    </row>
  </sheetData>
  <mergeCells count="19">
    <mergeCell ref="H38:L38"/>
    <mergeCell ref="Q38:W38"/>
    <mergeCell ref="C39:E39"/>
    <mergeCell ref="H39:L39"/>
    <mergeCell ref="M39:P39"/>
    <mergeCell ref="Q39:W39"/>
    <mergeCell ref="A1:A41"/>
    <mergeCell ref="S1:W1"/>
    <mergeCell ref="B3:W3"/>
    <mergeCell ref="B4:W4"/>
    <mergeCell ref="B12:B15"/>
    <mergeCell ref="C12:C15"/>
    <mergeCell ref="D12:D15"/>
    <mergeCell ref="E12:G12"/>
    <mergeCell ref="I12:W13"/>
    <mergeCell ref="E13:G13"/>
    <mergeCell ref="E14:G14"/>
    <mergeCell ref="H33:W33"/>
    <mergeCell ref="C38:E38"/>
  </mergeCells>
  <pageMargins left="0.118110236220472" right="0.118110236220472" top="0.78740157480314998" bottom="0" header="0.31496062992126" footer="0.31496062992126"/>
  <pageSetup paperSize="10000" scale="85" orientation="landscape" horizontalDpi="0"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9CC22-A3F9-43D9-92AB-CD412B1BE3DC}">
  <dimension ref="A1:W46"/>
  <sheetViews>
    <sheetView topLeftCell="A3" zoomScale="115" zoomScaleNormal="115" workbookViewId="0">
      <pane xSplit="7" ySplit="13" topLeftCell="H16" activePane="bottomRight" state="frozen"/>
      <selection activeCell="L41" sqref="L41"/>
      <selection pane="topRight" activeCell="L41" sqref="L41"/>
      <selection pane="bottomLeft" activeCell="L41" sqref="L41"/>
      <selection pane="bottomRight" activeCell="I20" sqref="I20"/>
    </sheetView>
  </sheetViews>
  <sheetFormatPr defaultRowHeight="12.75" x14ac:dyDescent="0.2"/>
  <cols>
    <col min="1" max="1" width="3.85546875" style="51" bestFit="1" customWidth="1"/>
    <col min="2" max="2" width="7.7109375" style="234" customWidth="1"/>
    <col min="3" max="3" width="8.85546875" style="51" customWidth="1"/>
    <col min="4" max="4" width="19" style="51" customWidth="1"/>
    <col min="5" max="7" width="8.42578125" style="235" customWidth="1"/>
    <col min="8" max="23" width="9.7109375" style="235" customWidth="1"/>
    <col min="24" max="52" width="9.140625" style="51" customWidth="1"/>
    <col min="53" max="16384" width="9.140625" style="51"/>
  </cols>
  <sheetData>
    <row r="1" spans="1:23" ht="19.5" customHeight="1" x14ac:dyDescent="0.2">
      <c r="A1" s="696">
        <v>117</v>
      </c>
      <c r="C1" s="234"/>
      <c r="S1" s="697" t="s">
        <v>153</v>
      </c>
      <c r="T1" s="697"/>
      <c r="U1" s="697"/>
      <c r="V1" s="697"/>
      <c r="W1" s="697"/>
    </row>
    <row r="2" spans="1:23" ht="15.75" customHeight="1" x14ac:dyDescent="0.2">
      <c r="A2" s="696"/>
      <c r="C2" s="234"/>
    </row>
    <row r="3" spans="1:23" s="53" customFormat="1" ht="15.75" customHeight="1" x14ac:dyDescent="0.25">
      <c r="A3" s="696"/>
      <c r="B3" s="698" t="s">
        <v>154</v>
      </c>
      <c r="C3" s="698"/>
      <c r="D3" s="698"/>
      <c r="E3" s="698"/>
      <c r="F3" s="698"/>
      <c r="G3" s="698"/>
      <c r="H3" s="698"/>
      <c r="I3" s="698"/>
      <c r="J3" s="698"/>
      <c r="K3" s="698"/>
      <c r="L3" s="698"/>
      <c r="M3" s="698"/>
      <c r="N3" s="698"/>
      <c r="O3" s="698"/>
      <c r="P3" s="698"/>
      <c r="Q3" s="698"/>
      <c r="R3" s="698"/>
      <c r="S3" s="698"/>
      <c r="T3" s="698"/>
      <c r="U3" s="698"/>
      <c r="V3" s="698"/>
      <c r="W3" s="698"/>
    </row>
    <row r="4" spans="1:23" s="53" customFormat="1" ht="15.75" customHeight="1" x14ac:dyDescent="0.25">
      <c r="A4" s="696"/>
      <c r="B4" s="699" t="s">
        <v>268</v>
      </c>
      <c r="C4" s="699"/>
      <c r="D4" s="699"/>
      <c r="E4" s="699"/>
      <c r="F4" s="699"/>
      <c r="G4" s="699"/>
      <c r="H4" s="699"/>
      <c r="I4" s="699"/>
      <c r="J4" s="699"/>
      <c r="K4" s="699"/>
      <c r="L4" s="699"/>
      <c r="M4" s="699"/>
      <c r="N4" s="699"/>
      <c r="O4" s="699"/>
      <c r="P4" s="699"/>
      <c r="Q4" s="699"/>
      <c r="R4" s="699"/>
      <c r="S4" s="699"/>
      <c r="T4" s="699"/>
      <c r="U4" s="699"/>
      <c r="V4" s="699"/>
      <c r="W4" s="699"/>
    </row>
    <row r="5" spans="1:23" s="53" customFormat="1" ht="6.75" customHeight="1" x14ac:dyDescent="0.3">
      <c r="A5" s="696"/>
      <c r="B5" s="236"/>
      <c r="C5" s="236"/>
      <c r="D5" s="236"/>
      <c r="E5" s="236"/>
      <c r="F5" s="237"/>
      <c r="G5" s="237"/>
      <c r="H5" s="237"/>
      <c r="I5" s="237"/>
      <c r="J5" s="237"/>
      <c r="K5" s="237"/>
      <c r="L5" s="237"/>
      <c r="M5" s="237"/>
      <c r="N5" s="237"/>
      <c r="O5" s="237"/>
      <c r="P5" s="237"/>
      <c r="Q5" s="237"/>
      <c r="R5" s="237"/>
      <c r="S5" s="237"/>
      <c r="T5" s="237"/>
      <c r="U5" s="237"/>
      <c r="V5" s="237"/>
      <c r="W5" s="237"/>
    </row>
    <row r="6" spans="1:23" ht="15" customHeight="1" x14ac:dyDescent="0.2">
      <c r="A6" s="696"/>
      <c r="B6" s="238"/>
      <c r="C6" s="239" t="s">
        <v>155</v>
      </c>
      <c r="D6" s="240" t="s">
        <v>156</v>
      </c>
      <c r="E6" s="238"/>
      <c r="F6" s="241"/>
      <c r="G6" s="242"/>
      <c r="H6" s="242"/>
      <c r="I6" s="242"/>
      <c r="J6" s="242"/>
      <c r="K6" s="242"/>
      <c r="L6" s="242"/>
      <c r="M6" s="242"/>
      <c r="N6" s="242"/>
      <c r="O6" s="242"/>
      <c r="P6" s="238"/>
      <c r="Q6" s="243" t="s">
        <v>157</v>
      </c>
      <c r="R6" s="244" t="s">
        <v>158</v>
      </c>
      <c r="S6" s="238"/>
      <c r="T6" s="241"/>
      <c r="U6" s="241"/>
      <c r="V6" s="241"/>
      <c r="W6" s="238"/>
    </row>
    <row r="7" spans="1:23" ht="15" customHeight="1" x14ac:dyDescent="0.2">
      <c r="A7" s="696"/>
      <c r="B7" s="238"/>
      <c r="C7" s="239" t="s">
        <v>159</v>
      </c>
      <c r="D7" s="240" t="s">
        <v>160</v>
      </c>
      <c r="E7" s="238"/>
      <c r="F7" s="238"/>
      <c r="G7" s="241"/>
      <c r="H7" s="241"/>
      <c r="I7" s="241"/>
      <c r="J7" s="241"/>
      <c r="K7" s="241"/>
      <c r="L7" s="241"/>
      <c r="M7" s="241"/>
      <c r="N7" s="241"/>
      <c r="O7" s="241"/>
      <c r="P7" s="238"/>
      <c r="Q7" s="243" t="s">
        <v>161</v>
      </c>
      <c r="R7" s="244" t="s">
        <v>162</v>
      </c>
      <c r="S7" s="238"/>
      <c r="T7" s="241"/>
      <c r="U7" s="241"/>
      <c r="V7" s="241"/>
      <c r="W7" s="238"/>
    </row>
    <row r="8" spans="1:23" ht="15" customHeight="1" x14ac:dyDescent="0.2">
      <c r="A8" s="696"/>
      <c r="B8" s="238"/>
      <c r="C8" s="239" t="s">
        <v>163</v>
      </c>
      <c r="D8" s="240" t="s">
        <v>164</v>
      </c>
      <c r="E8" s="238"/>
      <c r="F8" s="241"/>
      <c r="G8" s="241"/>
      <c r="H8" s="241"/>
      <c r="I8" s="241"/>
      <c r="J8" s="241"/>
      <c r="K8" s="241"/>
      <c r="L8" s="241"/>
      <c r="M8" s="241"/>
      <c r="N8" s="241"/>
      <c r="O8" s="241"/>
      <c r="P8" s="238"/>
      <c r="Q8" s="243" t="s">
        <v>165</v>
      </c>
      <c r="R8" s="244" t="s">
        <v>122</v>
      </c>
      <c r="S8" s="238"/>
      <c r="T8" s="241"/>
      <c r="U8" s="241"/>
      <c r="V8" s="241"/>
      <c r="W8" s="238"/>
    </row>
    <row r="9" spans="1:23" ht="15" customHeight="1" x14ac:dyDescent="0.2">
      <c r="A9" s="696"/>
      <c r="B9" s="238"/>
      <c r="C9" s="239" t="s">
        <v>166</v>
      </c>
      <c r="D9" s="245">
        <v>101101</v>
      </c>
      <c r="E9" s="238"/>
      <c r="F9" s="241"/>
      <c r="G9" s="241"/>
      <c r="H9" s="241"/>
      <c r="I9" s="241"/>
      <c r="J9" s="241"/>
      <c r="K9" s="241"/>
      <c r="L9" s="241"/>
      <c r="M9" s="241"/>
      <c r="N9" s="241"/>
      <c r="O9" s="241"/>
      <c r="P9" s="238"/>
      <c r="Q9" s="243" t="s">
        <v>167</v>
      </c>
      <c r="R9" s="241"/>
      <c r="S9" s="241"/>
      <c r="T9" s="241"/>
      <c r="U9" s="241"/>
      <c r="V9" s="241"/>
      <c r="W9" s="238"/>
    </row>
    <row r="10" spans="1:23" ht="15" customHeight="1" x14ac:dyDescent="0.2">
      <c r="A10" s="696"/>
      <c r="B10" s="238"/>
      <c r="C10" s="242"/>
      <c r="D10" s="242"/>
      <c r="E10" s="242"/>
      <c r="F10" s="241"/>
      <c r="G10" s="242"/>
      <c r="H10" s="242"/>
      <c r="I10" s="242"/>
      <c r="J10" s="242"/>
      <c r="K10" s="242"/>
      <c r="L10" s="242"/>
      <c r="M10" s="242"/>
      <c r="N10" s="242"/>
      <c r="O10" s="242"/>
      <c r="P10" s="238"/>
      <c r="Q10" s="243" t="s">
        <v>168</v>
      </c>
      <c r="R10" s="241"/>
      <c r="S10" s="241"/>
      <c r="T10" s="241"/>
      <c r="U10" s="241"/>
      <c r="V10" s="241"/>
      <c r="W10" s="238"/>
    </row>
    <row r="11" spans="1:23" s="53" customFormat="1" ht="8.1" customHeight="1" thickBot="1" x14ac:dyDescent="0.35">
      <c r="A11" s="696"/>
      <c r="B11" s="100"/>
      <c r="C11" s="237"/>
      <c r="D11" s="100"/>
      <c r="E11" s="246"/>
      <c r="F11" s="246"/>
      <c r="G11" s="100"/>
      <c r="H11" s="100"/>
      <c r="I11" s="100"/>
      <c r="J11" s="100"/>
      <c r="K11" s="100"/>
      <c r="L11" s="100"/>
      <c r="M11" s="100"/>
      <c r="N11" s="100"/>
      <c r="O11" s="100"/>
      <c r="P11" s="100"/>
      <c r="Q11" s="100"/>
      <c r="R11" s="100"/>
      <c r="S11" s="100"/>
      <c r="T11" s="100"/>
      <c r="U11" s="100"/>
      <c r="V11" s="100"/>
      <c r="W11" s="100"/>
    </row>
    <row r="12" spans="1:23" s="53" customFormat="1" ht="18" x14ac:dyDescent="0.25">
      <c r="A12" s="696"/>
      <c r="B12" s="700" t="s">
        <v>115</v>
      </c>
      <c r="C12" s="702" t="s">
        <v>169</v>
      </c>
      <c r="D12" s="702" t="s">
        <v>170</v>
      </c>
      <c r="E12" s="704" t="s">
        <v>171</v>
      </c>
      <c r="F12" s="705"/>
      <c r="G12" s="706"/>
      <c r="H12" s="247"/>
      <c r="I12" s="707" t="s">
        <v>172</v>
      </c>
      <c r="J12" s="705"/>
      <c r="K12" s="705"/>
      <c r="L12" s="705"/>
      <c r="M12" s="705"/>
      <c r="N12" s="705"/>
      <c r="O12" s="705"/>
      <c r="P12" s="705"/>
      <c r="Q12" s="705"/>
      <c r="R12" s="705"/>
      <c r="S12" s="705"/>
      <c r="T12" s="705"/>
      <c r="U12" s="705"/>
      <c r="V12" s="705"/>
      <c r="W12" s="708"/>
    </row>
    <row r="13" spans="1:23" ht="14.25" thickBot="1" x14ac:dyDescent="0.25">
      <c r="A13" s="696"/>
      <c r="B13" s="701"/>
      <c r="C13" s="703"/>
      <c r="D13" s="703"/>
      <c r="E13" s="712" t="s">
        <v>173</v>
      </c>
      <c r="F13" s="713"/>
      <c r="G13" s="714"/>
      <c r="H13" s="248"/>
      <c r="I13" s="709"/>
      <c r="J13" s="710"/>
      <c r="K13" s="710"/>
      <c r="L13" s="710"/>
      <c r="M13" s="710"/>
      <c r="N13" s="710"/>
      <c r="O13" s="710"/>
      <c r="P13" s="710"/>
      <c r="Q13" s="710"/>
      <c r="R13" s="710"/>
      <c r="S13" s="710"/>
      <c r="T13" s="710"/>
      <c r="U13" s="710"/>
      <c r="V13" s="710"/>
      <c r="W13" s="711"/>
    </row>
    <row r="14" spans="1:23" ht="81" x14ac:dyDescent="0.2">
      <c r="A14" s="696"/>
      <c r="B14" s="701"/>
      <c r="C14" s="703"/>
      <c r="D14" s="703"/>
      <c r="E14" s="715" t="s">
        <v>106</v>
      </c>
      <c r="F14" s="716"/>
      <c r="G14" s="717"/>
      <c r="H14" s="331" t="s">
        <v>174</v>
      </c>
      <c r="I14" s="477" t="s">
        <v>175</v>
      </c>
      <c r="J14" s="477" t="s">
        <v>176</v>
      </c>
      <c r="K14" s="477" t="s">
        <v>177</v>
      </c>
      <c r="L14" s="477" t="s">
        <v>379</v>
      </c>
      <c r="M14" s="477" t="s">
        <v>381</v>
      </c>
      <c r="N14" s="477" t="s">
        <v>178</v>
      </c>
      <c r="O14" s="477" t="s">
        <v>179</v>
      </c>
      <c r="P14" s="477" t="s">
        <v>180</v>
      </c>
      <c r="Q14" s="477" t="s">
        <v>181</v>
      </c>
      <c r="R14" s="477" t="s">
        <v>182</v>
      </c>
      <c r="S14" s="477" t="s">
        <v>183</v>
      </c>
      <c r="T14" s="477" t="s">
        <v>184</v>
      </c>
      <c r="U14" s="477" t="s">
        <v>185</v>
      </c>
      <c r="V14" s="477" t="s">
        <v>186</v>
      </c>
      <c r="W14" s="477" t="s">
        <v>187</v>
      </c>
    </row>
    <row r="15" spans="1:23" ht="26.25" thickBot="1" x14ac:dyDescent="0.25">
      <c r="A15" s="696"/>
      <c r="B15" s="701"/>
      <c r="C15" s="703"/>
      <c r="D15" s="703"/>
      <c r="E15" s="469" t="s">
        <v>188</v>
      </c>
      <c r="F15" s="470" t="s">
        <v>189</v>
      </c>
      <c r="G15" s="471" t="s">
        <v>190</v>
      </c>
      <c r="H15" s="332" t="s">
        <v>269</v>
      </c>
      <c r="I15" s="432" t="s">
        <v>191</v>
      </c>
      <c r="J15" s="432" t="s">
        <v>192</v>
      </c>
      <c r="K15" s="432" t="s">
        <v>193</v>
      </c>
      <c r="L15" s="432" t="s">
        <v>380</v>
      </c>
      <c r="M15" s="432" t="s">
        <v>382</v>
      </c>
      <c r="N15" s="432" t="s">
        <v>194</v>
      </c>
      <c r="O15" s="432" t="s">
        <v>195</v>
      </c>
      <c r="P15" s="432" t="s">
        <v>196</v>
      </c>
      <c r="Q15" s="432" t="s">
        <v>197</v>
      </c>
      <c r="R15" s="432" t="s">
        <v>198</v>
      </c>
      <c r="S15" s="432" t="s">
        <v>199</v>
      </c>
      <c r="T15" s="432" t="s">
        <v>200</v>
      </c>
      <c r="U15" s="432" t="s">
        <v>201</v>
      </c>
      <c r="V15" s="432" t="s">
        <v>202</v>
      </c>
      <c r="W15" s="432" t="s">
        <v>203</v>
      </c>
    </row>
    <row r="16" spans="1:23" s="257" customFormat="1" ht="15" customHeight="1" x14ac:dyDescent="0.25">
      <c r="A16" s="696"/>
      <c r="B16" s="249"/>
      <c r="C16" s="250"/>
      <c r="D16" s="251"/>
      <c r="E16" s="252">
        <v>15700</v>
      </c>
      <c r="F16" s="253"/>
      <c r="G16" s="254">
        <f>E16-F16</f>
        <v>15700</v>
      </c>
      <c r="H16" s="255"/>
      <c r="I16" s="253"/>
      <c r="J16" s="253"/>
      <c r="K16" s="253"/>
      <c r="L16" s="253"/>
      <c r="M16" s="253"/>
      <c r="N16" s="253"/>
      <c r="O16" s="253"/>
      <c r="P16" s="253"/>
      <c r="Q16" s="253"/>
      <c r="R16" s="253"/>
      <c r="S16" s="253"/>
      <c r="T16" s="253"/>
      <c r="U16" s="472"/>
      <c r="V16" s="472"/>
      <c r="W16" s="256"/>
    </row>
    <row r="17" spans="1:23" s="257" customFormat="1" ht="15" customHeight="1" x14ac:dyDescent="0.25">
      <c r="A17" s="696"/>
      <c r="B17" s="258"/>
      <c r="C17" s="259"/>
      <c r="D17" s="260"/>
      <c r="E17" s="261"/>
      <c r="F17" s="262">
        <v>5918.85</v>
      </c>
      <c r="G17" s="263">
        <f t="shared" ref="G17:G30" si="0">G16-F17</f>
        <v>9781.15</v>
      </c>
      <c r="H17" s="264">
        <f>K17-F17</f>
        <v>335.02999999999975</v>
      </c>
      <c r="I17" s="265"/>
      <c r="J17" s="265"/>
      <c r="K17" s="265">
        <v>6253.88</v>
      </c>
      <c r="L17" s="265"/>
      <c r="M17" s="265"/>
      <c r="N17" s="265"/>
      <c r="O17" s="265"/>
      <c r="P17" s="265"/>
      <c r="Q17" s="265"/>
      <c r="R17" s="265"/>
      <c r="S17" s="265"/>
      <c r="T17" s="265"/>
      <c r="U17" s="473"/>
      <c r="V17" s="473"/>
      <c r="W17" s="266"/>
    </row>
    <row r="18" spans="1:23" s="257" customFormat="1" ht="15" customHeight="1" x14ac:dyDescent="0.25">
      <c r="A18" s="696"/>
      <c r="B18" s="258"/>
      <c r="C18" s="259"/>
      <c r="D18" s="260"/>
      <c r="E18" s="261"/>
      <c r="F18" s="262">
        <v>781.15</v>
      </c>
      <c r="G18" s="263">
        <f t="shared" si="0"/>
        <v>9000</v>
      </c>
      <c r="H18" s="267"/>
      <c r="I18" s="268"/>
      <c r="J18" s="268"/>
      <c r="K18" s="268"/>
      <c r="L18" s="268"/>
      <c r="M18" s="268"/>
      <c r="N18" s="268"/>
      <c r="O18" s="268"/>
      <c r="P18" s="268">
        <v>781.15</v>
      </c>
      <c r="Q18" s="268"/>
      <c r="R18" s="268"/>
      <c r="S18" s="268"/>
      <c r="T18" s="268"/>
      <c r="U18" s="474"/>
      <c r="V18" s="474"/>
      <c r="W18" s="269"/>
    </row>
    <row r="19" spans="1:23" s="257" customFormat="1" ht="15" customHeight="1" x14ac:dyDescent="0.25">
      <c r="A19" s="696"/>
      <c r="B19" s="258"/>
      <c r="C19" s="259"/>
      <c r="D19" s="260"/>
      <c r="E19" s="261"/>
      <c r="F19" s="270">
        <v>1000</v>
      </c>
      <c r="G19" s="263">
        <f t="shared" si="0"/>
        <v>8000</v>
      </c>
      <c r="H19" s="264"/>
      <c r="I19" s="265"/>
      <c r="J19" s="265"/>
      <c r="K19" s="265"/>
      <c r="L19" s="265"/>
      <c r="M19" s="265"/>
      <c r="N19" s="265"/>
      <c r="O19" s="265"/>
      <c r="P19" s="265"/>
      <c r="Q19" s="265"/>
      <c r="R19" s="265">
        <v>1000</v>
      </c>
      <c r="S19" s="265"/>
      <c r="T19" s="265"/>
      <c r="U19" s="473"/>
      <c r="V19" s="473"/>
      <c r="W19" s="266"/>
    </row>
    <row r="20" spans="1:23" s="257" customFormat="1" ht="15" customHeight="1" x14ac:dyDescent="0.25">
      <c r="A20" s="696"/>
      <c r="B20" s="258"/>
      <c r="C20" s="259"/>
      <c r="D20" s="260"/>
      <c r="E20" s="261"/>
      <c r="F20" s="262">
        <v>4500</v>
      </c>
      <c r="G20" s="263">
        <f t="shared" si="0"/>
        <v>3500</v>
      </c>
      <c r="H20" s="264"/>
      <c r="I20" s="265"/>
      <c r="J20" s="265"/>
      <c r="K20" s="265"/>
      <c r="L20" s="265"/>
      <c r="M20" s="265"/>
      <c r="N20" s="265"/>
      <c r="O20" s="265"/>
      <c r="P20" s="265"/>
      <c r="Q20" s="265"/>
      <c r="R20" s="265"/>
      <c r="S20" s="265">
        <v>4500</v>
      </c>
      <c r="T20" s="265"/>
      <c r="U20" s="473"/>
      <c r="V20" s="473"/>
      <c r="W20" s="266"/>
    </row>
    <row r="21" spans="1:23" s="257" customFormat="1" ht="15" customHeight="1" x14ac:dyDescent="0.25">
      <c r="A21" s="696"/>
      <c r="B21" s="258"/>
      <c r="C21" s="259"/>
      <c r="D21" s="260"/>
      <c r="E21" s="261"/>
      <c r="F21" s="262">
        <v>3500</v>
      </c>
      <c r="G21" s="263">
        <f t="shared" si="0"/>
        <v>0</v>
      </c>
      <c r="H21" s="271"/>
      <c r="I21" s="265"/>
      <c r="J21" s="265"/>
      <c r="K21" s="265"/>
      <c r="L21" s="265"/>
      <c r="M21" s="265"/>
      <c r="N21" s="265"/>
      <c r="O21" s="265"/>
      <c r="P21" s="265"/>
      <c r="Q21" s="265"/>
      <c r="R21" s="265"/>
      <c r="S21" s="265">
        <v>3500</v>
      </c>
      <c r="T21" s="265"/>
      <c r="U21" s="473"/>
      <c r="V21" s="473"/>
      <c r="W21" s="266"/>
    </row>
    <row r="22" spans="1:23" s="257" customFormat="1" ht="15" customHeight="1" x14ac:dyDescent="0.25">
      <c r="A22" s="696"/>
      <c r="B22" s="258"/>
      <c r="C22" s="259"/>
      <c r="D22" s="260"/>
      <c r="E22" s="261"/>
      <c r="F22" s="262">
        <v>0</v>
      </c>
      <c r="G22" s="263">
        <f t="shared" si="0"/>
        <v>0</v>
      </c>
      <c r="H22" s="267"/>
      <c r="I22" s="268"/>
      <c r="J22" s="268"/>
      <c r="K22" s="268"/>
      <c r="L22" s="268"/>
      <c r="M22" s="268"/>
      <c r="N22" s="268"/>
      <c r="O22" s="268"/>
      <c r="P22" s="268"/>
      <c r="Q22" s="268"/>
      <c r="R22" s="268"/>
      <c r="S22" s="268"/>
      <c r="T22" s="268"/>
      <c r="U22" s="474"/>
      <c r="V22" s="474"/>
      <c r="W22" s="269"/>
    </row>
    <row r="23" spans="1:23" s="257" customFormat="1" ht="15" customHeight="1" x14ac:dyDescent="0.25">
      <c r="A23" s="696"/>
      <c r="B23" s="258"/>
      <c r="C23" s="259"/>
      <c r="D23" s="260"/>
      <c r="E23" s="261"/>
      <c r="F23" s="262">
        <v>0</v>
      </c>
      <c r="G23" s="263">
        <f t="shared" si="0"/>
        <v>0</v>
      </c>
      <c r="H23" s="267"/>
      <c r="I23" s="268"/>
      <c r="J23" s="268"/>
      <c r="K23" s="268"/>
      <c r="L23" s="268"/>
      <c r="M23" s="268"/>
      <c r="N23" s="268"/>
      <c r="O23" s="268"/>
      <c r="P23" s="268"/>
      <c r="Q23" s="268"/>
      <c r="R23" s="268"/>
      <c r="S23" s="268"/>
      <c r="T23" s="268"/>
      <c r="U23" s="474"/>
      <c r="V23" s="474"/>
      <c r="W23" s="269"/>
    </row>
    <row r="24" spans="1:23" s="257" customFormat="1" ht="15" customHeight="1" x14ac:dyDescent="0.25">
      <c r="A24" s="696"/>
      <c r="B24" s="258"/>
      <c r="C24" s="259"/>
      <c r="D24" s="260"/>
      <c r="E24" s="261"/>
      <c r="F24" s="270"/>
      <c r="G24" s="263">
        <f t="shared" si="0"/>
        <v>0</v>
      </c>
      <c r="H24" s="267"/>
      <c r="I24" s="268"/>
      <c r="J24" s="268"/>
      <c r="K24" s="268"/>
      <c r="L24" s="268"/>
      <c r="M24" s="268"/>
      <c r="N24" s="268"/>
      <c r="O24" s="268"/>
      <c r="P24" s="268"/>
      <c r="Q24" s="268"/>
      <c r="R24" s="268"/>
      <c r="S24" s="268"/>
      <c r="T24" s="268"/>
      <c r="U24" s="474"/>
      <c r="V24" s="474"/>
      <c r="W24" s="269"/>
    </row>
    <row r="25" spans="1:23" s="257" customFormat="1" ht="15" customHeight="1" x14ac:dyDescent="0.25">
      <c r="A25" s="696"/>
      <c r="B25" s="258"/>
      <c r="C25" s="259"/>
      <c r="D25" s="260"/>
      <c r="E25" s="261"/>
      <c r="F25" s="262"/>
      <c r="G25" s="263">
        <f t="shared" si="0"/>
        <v>0</v>
      </c>
      <c r="H25" s="267"/>
      <c r="I25" s="268"/>
      <c r="J25" s="268"/>
      <c r="K25" s="272"/>
      <c r="L25" s="268"/>
      <c r="M25" s="268"/>
      <c r="N25" s="268"/>
      <c r="O25" s="268"/>
      <c r="P25" s="268"/>
      <c r="Q25" s="268"/>
      <c r="R25" s="268"/>
      <c r="S25" s="268"/>
      <c r="T25" s="268"/>
      <c r="U25" s="474"/>
      <c r="V25" s="474"/>
      <c r="W25" s="269"/>
    </row>
    <row r="26" spans="1:23" s="257" customFormat="1" ht="15" customHeight="1" x14ac:dyDescent="0.25">
      <c r="A26" s="696"/>
      <c r="B26" s="258"/>
      <c r="C26" s="259"/>
      <c r="D26" s="260"/>
      <c r="E26" s="273"/>
      <c r="F26" s="274"/>
      <c r="G26" s="263">
        <f t="shared" si="0"/>
        <v>0</v>
      </c>
      <c r="H26" s="267"/>
      <c r="I26" s="268"/>
      <c r="J26" s="268"/>
      <c r="K26" s="272"/>
      <c r="L26" s="268"/>
      <c r="M26" s="268"/>
      <c r="N26" s="268"/>
      <c r="O26" s="268"/>
      <c r="P26" s="268"/>
      <c r="Q26" s="268"/>
      <c r="R26" s="268"/>
      <c r="S26" s="268"/>
      <c r="T26" s="268"/>
      <c r="U26" s="474"/>
      <c r="V26" s="474"/>
      <c r="W26" s="269"/>
    </row>
    <row r="27" spans="1:23" s="257" customFormat="1" ht="15" customHeight="1" x14ac:dyDescent="0.25">
      <c r="A27" s="696"/>
      <c r="B27" s="258"/>
      <c r="C27" s="259"/>
      <c r="D27" s="275"/>
      <c r="E27" s="273"/>
      <c r="F27" s="276"/>
      <c r="G27" s="263">
        <f t="shared" si="0"/>
        <v>0</v>
      </c>
      <c r="H27" s="267"/>
      <c r="I27" s="268"/>
      <c r="J27" s="268"/>
      <c r="K27" s="268"/>
      <c r="L27" s="268"/>
      <c r="M27" s="268"/>
      <c r="N27" s="268"/>
      <c r="O27" s="268"/>
      <c r="P27" s="268"/>
      <c r="Q27" s="268"/>
      <c r="R27" s="268"/>
      <c r="S27" s="268"/>
      <c r="T27" s="268"/>
      <c r="U27" s="474"/>
      <c r="V27" s="474"/>
      <c r="W27" s="269"/>
    </row>
    <row r="28" spans="1:23" s="257" customFormat="1" ht="15" customHeight="1" x14ac:dyDescent="0.25">
      <c r="A28" s="696"/>
      <c r="B28" s="258"/>
      <c r="C28" s="259"/>
      <c r="D28" s="275"/>
      <c r="E28" s="273"/>
      <c r="F28" s="276"/>
      <c r="G28" s="263">
        <f t="shared" si="0"/>
        <v>0</v>
      </c>
      <c r="H28" s="267"/>
      <c r="I28" s="268"/>
      <c r="J28" s="268"/>
      <c r="K28" s="268"/>
      <c r="L28" s="268"/>
      <c r="M28" s="268"/>
      <c r="N28" s="268"/>
      <c r="O28" s="268"/>
      <c r="P28" s="268"/>
      <c r="Q28" s="268"/>
      <c r="R28" s="268"/>
      <c r="S28" s="268"/>
      <c r="T28" s="268"/>
      <c r="U28" s="474"/>
      <c r="V28" s="474"/>
      <c r="W28" s="269"/>
    </row>
    <row r="29" spans="1:23" s="257" customFormat="1" ht="15" customHeight="1" x14ac:dyDescent="0.25">
      <c r="A29" s="696"/>
      <c r="B29" s="258"/>
      <c r="C29" s="259"/>
      <c r="D29" s="275"/>
      <c r="E29" s="273"/>
      <c r="F29" s="276"/>
      <c r="G29" s="263">
        <f t="shared" si="0"/>
        <v>0</v>
      </c>
      <c r="H29" s="267"/>
      <c r="I29" s="268"/>
      <c r="J29" s="268"/>
      <c r="K29" s="268"/>
      <c r="L29" s="268"/>
      <c r="M29" s="268"/>
      <c r="N29" s="268"/>
      <c r="O29" s="268"/>
      <c r="P29" s="268"/>
      <c r="Q29" s="268"/>
      <c r="R29" s="268"/>
      <c r="S29" s="268"/>
      <c r="T29" s="268"/>
      <c r="U29" s="474"/>
      <c r="V29" s="474"/>
      <c r="W29" s="269"/>
    </row>
    <row r="30" spans="1:23" s="257" customFormat="1" ht="15" customHeight="1" x14ac:dyDescent="0.25">
      <c r="A30" s="696"/>
      <c r="B30" s="258"/>
      <c r="C30" s="259"/>
      <c r="D30" s="275"/>
      <c r="E30" s="273"/>
      <c r="F30" s="276"/>
      <c r="G30" s="263">
        <f t="shared" si="0"/>
        <v>0</v>
      </c>
      <c r="H30" s="267"/>
      <c r="I30" s="268"/>
      <c r="J30" s="268"/>
      <c r="K30" s="268"/>
      <c r="L30" s="268"/>
      <c r="M30" s="268"/>
      <c r="N30" s="268"/>
      <c r="O30" s="268"/>
      <c r="P30" s="268"/>
      <c r="Q30" s="268"/>
      <c r="R30" s="268"/>
      <c r="S30" s="268"/>
      <c r="T30" s="268"/>
      <c r="U30" s="474"/>
      <c r="V30" s="474"/>
      <c r="W30" s="269"/>
    </row>
    <row r="31" spans="1:23" s="285" customFormat="1" ht="20.100000000000001" customHeight="1" thickBot="1" x14ac:dyDescent="0.3">
      <c r="A31" s="696"/>
      <c r="B31" s="277"/>
      <c r="C31" s="278"/>
      <c r="D31" s="279" t="s">
        <v>204</v>
      </c>
      <c r="E31" s="280"/>
      <c r="F31" s="486">
        <f>SUM(F17:F30)</f>
        <v>15700</v>
      </c>
      <c r="G31" s="281"/>
      <c r="H31" s="282">
        <f t="shared" ref="H31:W31" si="1">SUM(H16:H30)</f>
        <v>335.02999999999975</v>
      </c>
      <c r="I31" s="283">
        <f t="shared" si="1"/>
        <v>0</v>
      </c>
      <c r="J31" s="283">
        <f t="shared" si="1"/>
        <v>0</v>
      </c>
      <c r="K31" s="283">
        <f t="shared" si="1"/>
        <v>6253.88</v>
      </c>
      <c r="L31" s="283">
        <f t="shared" si="1"/>
        <v>0</v>
      </c>
      <c r="M31" s="283">
        <f t="shared" si="1"/>
        <v>0</v>
      </c>
      <c r="N31" s="283">
        <f t="shared" si="1"/>
        <v>0</v>
      </c>
      <c r="O31" s="283">
        <f t="shared" si="1"/>
        <v>0</v>
      </c>
      <c r="P31" s="283">
        <f t="shared" si="1"/>
        <v>781.15</v>
      </c>
      <c r="Q31" s="283">
        <f t="shared" si="1"/>
        <v>0</v>
      </c>
      <c r="R31" s="283">
        <f t="shared" si="1"/>
        <v>1000</v>
      </c>
      <c r="S31" s="283">
        <f t="shared" si="1"/>
        <v>8000</v>
      </c>
      <c r="T31" s="283">
        <f t="shared" si="1"/>
        <v>0</v>
      </c>
      <c r="U31" s="475"/>
      <c r="V31" s="475"/>
      <c r="W31" s="284">
        <f t="shared" si="1"/>
        <v>0</v>
      </c>
    </row>
    <row r="32" spans="1:23" ht="6" customHeight="1" thickTop="1" thickBot="1" x14ac:dyDescent="0.3">
      <c r="A32" s="696"/>
      <c r="B32" s="286"/>
      <c r="C32" s="287"/>
      <c r="D32" s="287"/>
      <c r="E32" s="288"/>
      <c r="F32" s="289"/>
      <c r="G32" s="290"/>
      <c r="H32" s="291"/>
      <c r="I32" s="292"/>
      <c r="J32" s="292"/>
      <c r="K32" s="292"/>
      <c r="L32" s="292"/>
      <c r="M32" s="292"/>
      <c r="N32" s="292"/>
      <c r="O32" s="292"/>
      <c r="P32" s="292"/>
      <c r="Q32" s="292"/>
      <c r="R32" s="292"/>
      <c r="S32" s="292"/>
      <c r="T32" s="292"/>
      <c r="U32" s="476"/>
      <c r="V32" s="476"/>
      <c r="W32" s="293"/>
    </row>
    <row r="33" spans="1:23" ht="17.25" customHeight="1" thickBot="1" x14ac:dyDescent="0.35">
      <c r="A33" s="696"/>
      <c r="B33" s="294"/>
      <c r="C33" s="295"/>
      <c r="D33" s="295"/>
      <c r="E33" s="296"/>
      <c r="F33" s="296"/>
      <c r="G33" s="297"/>
      <c r="H33" s="718" t="s">
        <v>205</v>
      </c>
      <c r="I33" s="719"/>
      <c r="J33" s="719"/>
      <c r="K33" s="719"/>
      <c r="L33" s="719"/>
      <c r="M33" s="719"/>
      <c r="N33" s="719"/>
      <c r="O33" s="719"/>
      <c r="P33" s="719"/>
      <c r="Q33" s="719"/>
      <c r="R33" s="719"/>
      <c r="S33" s="719"/>
      <c r="T33" s="719"/>
      <c r="U33" s="719"/>
      <c r="V33" s="719"/>
      <c r="W33" s="720"/>
    </row>
    <row r="34" spans="1:23" ht="3.75" customHeight="1" x14ac:dyDescent="0.3">
      <c r="A34" s="696"/>
      <c r="B34" s="298"/>
      <c r="C34" s="100"/>
      <c r="D34" s="100"/>
      <c r="E34" s="246"/>
      <c r="F34" s="246"/>
      <c r="G34" s="299"/>
      <c r="H34" s="246"/>
      <c r="I34" s="246"/>
      <c r="J34" s="246"/>
      <c r="K34" s="246"/>
      <c r="L34" s="246"/>
      <c r="M34" s="246"/>
      <c r="N34" s="246"/>
      <c r="O34" s="246"/>
      <c r="P34" s="246"/>
      <c r="Q34" s="300"/>
      <c r="R34" s="246"/>
      <c r="S34" s="246"/>
      <c r="T34" s="246"/>
      <c r="U34" s="246"/>
      <c r="V34" s="246"/>
      <c r="W34" s="301"/>
    </row>
    <row r="35" spans="1:23" ht="12.75" customHeight="1" x14ac:dyDescent="0.2">
      <c r="A35" s="696"/>
      <c r="B35" s="302" t="s">
        <v>206</v>
      </c>
      <c r="G35" s="303"/>
      <c r="H35" s="304" t="s">
        <v>207</v>
      </c>
      <c r="I35" s="305"/>
      <c r="J35" s="305"/>
      <c r="K35" s="305"/>
      <c r="L35" s="305"/>
      <c r="M35" s="304"/>
      <c r="N35" s="304"/>
      <c r="O35" s="304"/>
      <c r="P35" s="306"/>
      <c r="Q35" s="461" t="s">
        <v>370</v>
      </c>
      <c r="R35" s="462"/>
      <c r="S35" s="463"/>
      <c r="T35" s="463"/>
      <c r="U35" s="463"/>
      <c r="V35" s="463"/>
      <c r="W35" s="308"/>
    </row>
    <row r="36" spans="1:23" ht="6" customHeight="1" x14ac:dyDescent="0.2">
      <c r="A36" s="696"/>
      <c r="B36" s="302"/>
      <c r="G36" s="303"/>
      <c r="H36" s="304"/>
      <c r="I36" s="305"/>
      <c r="J36" s="305"/>
      <c r="K36" s="305"/>
      <c r="L36" s="305"/>
      <c r="M36" s="304"/>
      <c r="N36" s="304"/>
      <c r="O36" s="304"/>
      <c r="P36" s="306"/>
      <c r="Q36" s="461"/>
      <c r="R36" s="464"/>
      <c r="S36" s="463"/>
      <c r="T36" s="463"/>
      <c r="U36" s="463"/>
      <c r="V36" s="463"/>
      <c r="W36" s="308"/>
    </row>
    <row r="37" spans="1:23" x14ac:dyDescent="0.2">
      <c r="A37" s="696"/>
      <c r="B37" s="309"/>
      <c r="C37" s="235"/>
      <c r="D37" s="235"/>
      <c r="G37" s="303"/>
      <c r="H37" s="310"/>
      <c r="I37" s="307"/>
      <c r="J37" s="305"/>
      <c r="K37" s="305"/>
      <c r="L37" s="305"/>
      <c r="M37" s="311"/>
      <c r="N37" s="311"/>
      <c r="O37" s="311"/>
      <c r="P37" s="312"/>
      <c r="Q37" s="465"/>
      <c r="R37" s="463"/>
      <c r="S37" s="463"/>
      <c r="T37" s="463"/>
      <c r="U37" s="463"/>
      <c r="V37" s="463"/>
      <c r="W37" s="308"/>
    </row>
    <row r="38" spans="1:23" x14ac:dyDescent="0.2">
      <c r="A38" s="696"/>
      <c r="B38" s="309"/>
      <c r="C38" s="959" t="str">
        <f>R6</f>
        <v>NAME OF PRINCIPAL</v>
      </c>
      <c r="D38" s="959"/>
      <c r="E38" s="959"/>
      <c r="F38" s="313"/>
      <c r="G38" s="314"/>
      <c r="H38" s="960"/>
      <c r="I38" s="961"/>
      <c r="J38" s="961"/>
      <c r="K38" s="961"/>
      <c r="L38" s="961"/>
      <c r="M38" s="315"/>
      <c r="N38" s="316"/>
      <c r="O38" s="316"/>
      <c r="P38" s="317"/>
      <c r="Q38" s="960"/>
      <c r="R38" s="961"/>
      <c r="S38" s="961"/>
      <c r="T38" s="961"/>
      <c r="U38" s="961"/>
      <c r="V38" s="961"/>
      <c r="W38" s="962"/>
    </row>
    <row r="39" spans="1:23" ht="12.75" customHeight="1" x14ac:dyDescent="0.2">
      <c r="A39" s="696"/>
      <c r="B39" s="309"/>
      <c r="C39" s="963" t="s">
        <v>149</v>
      </c>
      <c r="D39" s="963"/>
      <c r="E39" s="963"/>
      <c r="G39" s="303"/>
      <c r="H39" s="952" t="s">
        <v>208</v>
      </c>
      <c r="I39" s="953"/>
      <c r="J39" s="953"/>
      <c r="K39" s="953"/>
      <c r="L39" s="953"/>
      <c r="M39" s="954"/>
      <c r="N39" s="953"/>
      <c r="O39" s="953"/>
      <c r="P39" s="955"/>
      <c r="Q39" s="956" t="s">
        <v>208</v>
      </c>
      <c r="R39" s="957"/>
      <c r="S39" s="957"/>
      <c r="T39" s="957"/>
      <c r="U39" s="957"/>
      <c r="V39" s="957"/>
      <c r="W39" s="958"/>
    </row>
    <row r="40" spans="1:23" ht="12.75" customHeight="1" x14ac:dyDescent="0.2">
      <c r="A40" s="696"/>
      <c r="B40" s="309"/>
      <c r="C40" s="235"/>
      <c r="D40" s="235"/>
      <c r="G40" s="303"/>
      <c r="H40" s="498"/>
      <c r="I40" s="499"/>
      <c r="J40" s="499"/>
      <c r="K40" s="499"/>
      <c r="L40" s="499"/>
      <c r="M40" s="500"/>
      <c r="N40" s="499"/>
      <c r="O40" s="499"/>
      <c r="P40" s="501"/>
      <c r="Q40" s="466"/>
      <c r="R40" s="467"/>
      <c r="S40" s="467"/>
      <c r="T40" s="467"/>
      <c r="U40" s="467"/>
      <c r="V40" s="467"/>
      <c r="W40" s="318"/>
    </row>
    <row r="41" spans="1:23" ht="13.5" customHeight="1" thickBot="1" x14ac:dyDescent="0.25">
      <c r="A41" s="696"/>
      <c r="B41" s="321"/>
      <c r="C41" s="322" t="s">
        <v>209</v>
      </c>
      <c r="D41" s="323"/>
      <c r="E41" s="323"/>
      <c r="F41" s="323"/>
      <c r="G41" s="324"/>
      <c r="H41" s="325"/>
      <c r="I41" s="322" t="s">
        <v>209</v>
      </c>
      <c r="J41" s="326"/>
      <c r="K41" s="326"/>
      <c r="L41" s="326"/>
      <c r="M41" s="327"/>
      <c r="N41" s="322"/>
      <c r="O41" s="327"/>
      <c r="P41" s="328"/>
      <c r="Q41" s="468"/>
      <c r="R41" s="326"/>
      <c r="S41" s="326"/>
      <c r="T41" s="326"/>
      <c r="U41" s="326"/>
      <c r="V41" s="326"/>
      <c r="W41" s="329"/>
    </row>
    <row r="42" spans="1:23" x14ac:dyDescent="0.2">
      <c r="A42" s="330"/>
      <c r="S42" s="51"/>
      <c r="T42" s="51"/>
      <c r="U42" s="51"/>
      <c r="V42" s="51"/>
      <c r="W42" s="51"/>
    </row>
    <row r="43" spans="1:23" x14ac:dyDescent="0.2">
      <c r="A43" s="330"/>
      <c r="S43" s="51"/>
      <c r="T43" s="51"/>
      <c r="U43" s="51"/>
      <c r="V43" s="51"/>
      <c r="W43" s="51"/>
    </row>
    <row r="44" spans="1:23" x14ac:dyDescent="0.2">
      <c r="A44" s="330"/>
      <c r="S44" s="51"/>
      <c r="T44" s="51"/>
      <c r="U44" s="51"/>
      <c r="V44" s="51"/>
      <c r="W44" s="51"/>
    </row>
    <row r="45" spans="1:23" x14ac:dyDescent="0.2">
      <c r="A45" s="330"/>
      <c r="S45" s="51"/>
      <c r="T45" s="51"/>
      <c r="U45" s="51"/>
      <c r="V45" s="51"/>
      <c r="W45" s="51"/>
    </row>
    <row r="46" spans="1:23" x14ac:dyDescent="0.2">
      <c r="A46" s="330"/>
      <c r="S46" s="51"/>
      <c r="T46" s="51"/>
      <c r="U46" s="51"/>
      <c r="V46" s="51"/>
      <c r="W46" s="51"/>
    </row>
  </sheetData>
  <mergeCells count="19">
    <mergeCell ref="H39:L39"/>
    <mergeCell ref="M39:P39"/>
    <mergeCell ref="Q39:W39"/>
    <mergeCell ref="A1:A41"/>
    <mergeCell ref="S1:W1"/>
    <mergeCell ref="B3:W3"/>
    <mergeCell ref="B4:W4"/>
    <mergeCell ref="B12:B15"/>
    <mergeCell ref="C12:C15"/>
    <mergeCell ref="D12:D15"/>
    <mergeCell ref="E12:G12"/>
    <mergeCell ref="I12:W13"/>
    <mergeCell ref="E13:G13"/>
    <mergeCell ref="E14:G14"/>
    <mergeCell ref="H33:W33"/>
    <mergeCell ref="C38:E38"/>
    <mergeCell ref="H38:L38"/>
    <mergeCell ref="Q38:W38"/>
    <mergeCell ref="C39:E39"/>
  </mergeCells>
  <pageMargins left="0.118110236220472" right="0.118110236220472" top="0.78740157480314998" bottom="0" header="0.31496062992126" footer="0.31496062992126"/>
  <pageSetup paperSize="10000" scale="85" orientation="landscape" horizontalDpi="0"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5385D-85D6-4A4B-BBC6-CA5FDF072090}">
  <dimension ref="A1:W46"/>
  <sheetViews>
    <sheetView topLeftCell="A3" zoomScale="115" zoomScaleNormal="115" workbookViewId="0">
      <pane xSplit="7" ySplit="13" topLeftCell="H16" activePane="bottomRight" state="frozen"/>
      <selection activeCell="L41" sqref="L41"/>
      <selection pane="topRight" activeCell="L41" sqref="L41"/>
      <selection pane="bottomLeft" activeCell="L41" sqref="L41"/>
      <selection pane="bottomRight" activeCell="R31" sqref="R31"/>
    </sheetView>
  </sheetViews>
  <sheetFormatPr defaultRowHeight="12.75" x14ac:dyDescent="0.2"/>
  <cols>
    <col min="1" max="1" width="3.85546875" style="51" bestFit="1" customWidth="1"/>
    <col min="2" max="2" width="7.7109375" style="234" customWidth="1"/>
    <col min="3" max="3" width="8.85546875" style="51" customWidth="1"/>
    <col min="4" max="4" width="19" style="51" customWidth="1"/>
    <col min="5" max="7" width="8.42578125" style="235" customWidth="1"/>
    <col min="8" max="23" width="9.7109375" style="235" customWidth="1"/>
    <col min="24" max="52" width="9.140625" style="51" customWidth="1"/>
    <col min="53" max="16384" width="9.140625" style="51"/>
  </cols>
  <sheetData>
    <row r="1" spans="1:23" ht="19.5" customHeight="1" x14ac:dyDescent="0.2">
      <c r="A1" s="696">
        <v>117</v>
      </c>
      <c r="C1" s="234"/>
      <c r="S1" s="697" t="s">
        <v>153</v>
      </c>
      <c r="T1" s="697"/>
      <c r="U1" s="697"/>
      <c r="V1" s="697"/>
      <c r="W1" s="697"/>
    </row>
    <row r="2" spans="1:23" ht="15.75" customHeight="1" x14ac:dyDescent="0.2">
      <c r="A2" s="696"/>
      <c r="C2" s="234"/>
    </row>
    <row r="3" spans="1:23" s="53" customFormat="1" ht="15.75" customHeight="1" x14ac:dyDescent="0.25">
      <c r="A3" s="696"/>
      <c r="B3" s="698" t="s">
        <v>154</v>
      </c>
      <c r="C3" s="698"/>
      <c r="D3" s="698"/>
      <c r="E3" s="698"/>
      <c r="F3" s="698"/>
      <c r="G3" s="698"/>
      <c r="H3" s="698"/>
      <c r="I3" s="698"/>
      <c r="J3" s="698"/>
      <c r="K3" s="698"/>
      <c r="L3" s="698"/>
      <c r="M3" s="698"/>
      <c r="N3" s="698"/>
      <c r="O3" s="698"/>
      <c r="P3" s="698"/>
      <c r="Q3" s="698"/>
      <c r="R3" s="698"/>
      <c r="S3" s="698"/>
      <c r="T3" s="698"/>
      <c r="U3" s="698"/>
      <c r="V3" s="698"/>
      <c r="W3" s="698"/>
    </row>
    <row r="4" spans="1:23" s="53" customFormat="1" ht="15.75" customHeight="1" x14ac:dyDescent="0.25">
      <c r="A4" s="696"/>
      <c r="B4" s="699" t="s">
        <v>268</v>
      </c>
      <c r="C4" s="699"/>
      <c r="D4" s="699"/>
      <c r="E4" s="699"/>
      <c r="F4" s="699"/>
      <c r="G4" s="699"/>
      <c r="H4" s="699"/>
      <c r="I4" s="699"/>
      <c r="J4" s="699"/>
      <c r="K4" s="699"/>
      <c r="L4" s="699"/>
      <c r="M4" s="699"/>
      <c r="N4" s="699"/>
      <c r="O4" s="699"/>
      <c r="P4" s="699"/>
      <c r="Q4" s="699"/>
      <c r="R4" s="699"/>
      <c r="S4" s="699"/>
      <c r="T4" s="699"/>
      <c r="U4" s="699"/>
      <c r="V4" s="699"/>
      <c r="W4" s="699"/>
    </row>
    <row r="5" spans="1:23" s="53" customFormat="1" ht="6.75" customHeight="1" x14ac:dyDescent="0.3">
      <c r="A5" s="696"/>
      <c r="B5" s="236"/>
      <c r="C5" s="236"/>
      <c r="D5" s="236"/>
      <c r="E5" s="236"/>
      <c r="F5" s="237"/>
      <c r="G5" s="237"/>
      <c r="H5" s="237"/>
      <c r="I5" s="237"/>
      <c r="J5" s="237"/>
      <c r="K5" s="237"/>
      <c r="L5" s="237"/>
      <c r="M5" s="237"/>
      <c r="N5" s="237"/>
      <c r="O5" s="237"/>
      <c r="P5" s="237"/>
      <c r="Q5" s="237"/>
      <c r="R5" s="237"/>
      <c r="S5" s="237"/>
      <c r="T5" s="237"/>
      <c r="U5" s="237"/>
      <c r="V5" s="237"/>
      <c r="W5" s="237"/>
    </row>
    <row r="6" spans="1:23" ht="15" customHeight="1" x14ac:dyDescent="0.2">
      <c r="A6" s="696"/>
      <c r="B6" s="238"/>
      <c r="C6" s="239" t="s">
        <v>155</v>
      </c>
      <c r="D6" s="240" t="s">
        <v>156</v>
      </c>
      <c r="E6" s="238"/>
      <c r="F6" s="241"/>
      <c r="G6" s="242"/>
      <c r="H6" s="242"/>
      <c r="I6" s="242"/>
      <c r="J6" s="242"/>
      <c r="K6" s="242"/>
      <c r="L6" s="242"/>
      <c r="M6" s="242"/>
      <c r="N6" s="242"/>
      <c r="O6" s="242"/>
      <c r="P6" s="238"/>
      <c r="Q6" s="243" t="s">
        <v>157</v>
      </c>
      <c r="R6" s="244" t="s">
        <v>158</v>
      </c>
      <c r="S6" s="238"/>
      <c r="T6" s="241"/>
      <c r="U6" s="241"/>
      <c r="V6" s="241"/>
      <c r="W6" s="238"/>
    </row>
    <row r="7" spans="1:23" ht="15" customHeight="1" x14ac:dyDescent="0.2">
      <c r="A7" s="696"/>
      <c r="B7" s="238"/>
      <c r="C7" s="239" t="s">
        <v>159</v>
      </c>
      <c r="D7" s="240" t="s">
        <v>160</v>
      </c>
      <c r="E7" s="238"/>
      <c r="F7" s="238"/>
      <c r="G7" s="241"/>
      <c r="H7" s="241"/>
      <c r="I7" s="241"/>
      <c r="J7" s="241"/>
      <c r="K7" s="241"/>
      <c r="L7" s="241"/>
      <c r="M7" s="241"/>
      <c r="N7" s="241"/>
      <c r="O7" s="241"/>
      <c r="P7" s="238"/>
      <c r="Q7" s="243" t="s">
        <v>161</v>
      </c>
      <c r="R7" s="244" t="s">
        <v>162</v>
      </c>
      <c r="S7" s="238"/>
      <c r="T7" s="241"/>
      <c r="U7" s="241"/>
      <c r="V7" s="241"/>
      <c r="W7" s="238"/>
    </row>
    <row r="8" spans="1:23" ht="15" customHeight="1" x14ac:dyDescent="0.2">
      <c r="A8" s="696"/>
      <c r="B8" s="238"/>
      <c r="C8" s="239" t="s">
        <v>163</v>
      </c>
      <c r="D8" s="240" t="s">
        <v>164</v>
      </c>
      <c r="E8" s="238"/>
      <c r="F8" s="241"/>
      <c r="G8" s="241"/>
      <c r="H8" s="241"/>
      <c r="I8" s="241"/>
      <c r="J8" s="241"/>
      <c r="K8" s="241"/>
      <c r="L8" s="241"/>
      <c r="M8" s="241"/>
      <c r="N8" s="241"/>
      <c r="O8" s="241"/>
      <c r="P8" s="238"/>
      <c r="Q8" s="243" t="s">
        <v>165</v>
      </c>
      <c r="R8" s="244" t="s">
        <v>122</v>
      </c>
      <c r="S8" s="238"/>
      <c r="T8" s="241"/>
      <c r="U8" s="241"/>
      <c r="V8" s="241"/>
      <c r="W8" s="238"/>
    </row>
    <row r="9" spans="1:23" ht="15" customHeight="1" x14ac:dyDescent="0.2">
      <c r="A9" s="696"/>
      <c r="B9" s="238"/>
      <c r="C9" s="239" t="s">
        <v>166</v>
      </c>
      <c r="D9" s="245">
        <v>101101</v>
      </c>
      <c r="E9" s="238"/>
      <c r="F9" s="241"/>
      <c r="G9" s="241"/>
      <c r="H9" s="241"/>
      <c r="I9" s="241"/>
      <c r="J9" s="241"/>
      <c r="K9" s="241"/>
      <c r="L9" s="241"/>
      <c r="M9" s="241"/>
      <c r="N9" s="241"/>
      <c r="O9" s="241"/>
      <c r="P9" s="238"/>
      <c r="Q9" s="243" t="s">
        <v>167</v>
      </c>
      <c r="R9" s="241"/>
      <c r="S9" s="241"/>
      <c r="T9" s="241"/>
      <c r="U9" s="241"/>
      <c r="V9" s="241"/>
      <c r="W9" s="238"/>
    </row>
    <row r="10" spans="1:23" ht="15" customHeight="1" x14ac:dyDescent="0.2">
      <c r="A10" s="696"/>
      <c r="B10" s="238"/>
      <c r="C10" s="242"/>
      <c r="D10" s="242"/>
      <c r="E10" s="242"/>
      <c r="F10" s="241"/>
      <c r="G10" s="242"/>
      <c r="H10" s="242"/>
      <c r="I10" s="242"/>
      <c r="J10" s="242"/>
      <c r="K10" s="242"/>
      <c r="L10" s="242"/>
      <c r="M10" s="242"/>
      <c r="N10" s="242"/>
      <c r="O10" s="242"/>
      <c r="P10" s="238"/>
      <c r="Q10" s="243" t="s">
        <v>168</v>
      </c>
      <c r="R10" s="241"/>
      <c r="S10" s="241"/>
      <c r="T10" s="241"/>
      <c r="U10" s="241"/>
      <c r="V10" s="241"/>
      <c r="W10" s="238"/>
    </row>
    <row r="11" spans="1:23" s="53" customFormat="1" ht="8.1" customHeight="1" thickBot="1" x14ac:dyDescent="0.35">
      <c r="A11" s="696"/>
      <c r="B11" s="100"/>
      <c r="C11" s="237"/>
      <c r="D11" s="100"/>
      <c r="E11" s="246"/>
      <c r="F11" s="246"/>
      <c r="G11" s="100"/>
      <c r="H11" s="100"/>
      <c r="I11" s="100"/>
      <c r="J11" s="100"/>
      <c r="K11" s="100"/>
      <c r="L11" s="100"/>
      <c r="M11" s="100"/>
      <c r="N11" s="100"/>
      <c r="O11" s="100"/>
      <c r="P11" s="100"/>
      <c r="Q11" s="100"/>
      <c r="R11" s="100"/>
      <c r="S11" s="100"/>
      <c r="T11" s="100"/>
      <c r="U11" s="100"/>
      <c r="V11" s="100"/>
      <c r="W11" s="100"/>
    </row>
    <row r="12" spans="1:23" s="53" customFormat="1" ht="18" x14ac:dyDescent="0.25">
      <c r="A12" s="696"/>
      <c r="B12" s="700" t="s">
        <v>115</v>
      </c>
      <c r="C12" s="702" t="s">
        <v>169</v>
      </c>
      <c r="D12" s="702" t="s">
        <v>170</v>
      </c>
      <c r="E12" s="704" t="s">
        <v>171</v>
      </c>
      <c r="F12" s="705"/>
      <c r="G12" s="706"/>
      <c r="H12" s="247"/>
      <c r="I12" s="707" t="s">
        <v>172</v>
      </c>
      <c r="J12" s="705"/>
      <c r="K12" s="705"/>
      <c r="L12" s="705"/>
      <c r="M12" s="705"/>
      <c r="N12" s="705"/>
      <c r="O12" s="705"/>
      <c r="P12" s="705"/>
      <c r="Q12" s="705"/>
      <c r="R12" s="705"/>
      <c r="S12" s="705"/>
      <c r="T12" s="705"/>
      <c r="U12" s="705"/>
      <c r="V12" s="705"/>
      <c r="W12" s="708"/>
    </row>
    <row r="13" spans="1:23" ht="14.25" thickBot="1" x14ac:dyDescent="0.25">
      <c r="A13" s="696"/>
      <c r="B13" s="701"/>
      <c r="C13" s="703"/>
      <c r="D13" s="703"/>
      <c r="E13" s="712" t="s">
        <v>173</v>
      </c>
      <c r="F13" s="713"/>
      <c r="G13" s="714"/>
      <c r="H13" s="248"/>
      <c r="I13" s="709"/>
      <c r="J13" s="710"/>
      <c r="K13" s="710"/>
      <c r="L13" s="710"/>
      <c r="M13" s="710"/>
      <c r="N13" s="710"/>
      <c r="O13" s="710"/>
      <c r="P13" s="710"/>
      <c r="Q13" s="710"/>
      <c r="R13" s="710"/>
      <c r="S13" s="710"/>
      <c r="T13" s="710"/>
      <c r="U13" s="710"/>
      <c r="V13" s="710"/>
      <c r="W13" s="711"/>
    </row>
    <row r="14" spans="1:23" ht="81" x14ac:dyDescent="0.2">
      <c r="A14" s="696"/>
      <c r="B14" s="701"/>
      <c r="C14" s="703"/>
      <c r="D14" s="703"/>
      <c r="E14" s="715" t="s">
        <v>106</v>
      </c>
      <c r="F14" s="716"/>
      <c r="G14" s="717"/>
      <c r="H14" s="331" t="s">
        <v>174</v>
      </c>
      <c r="I14" s="477" t="s">
        <v>175</v>
      </c>
      <c r="J14" s="477" t="s">
        <v>176</v>
      </c>
      <c r="K14" s="477" t="s">
        <v>177</v>
      </c>
      <c r="L14" s="477" t="s">
        <v>379</v>
      </c>
      <c r="M14" s="477" t="s">
        <v>381</v>
      </c>
      <c r="N14" s="477" t="s">
        <v>178</v>
      </c>
      <c r="O14" s="477" t="s">
        <v>179</v>
      </c>
      <c r="P14" s="477" t="s">
        <v>180</v>
      </c>
      <c r="Q14" s="477" t="s">
        <v>181</v>
      </c>
      <c r="R14" s="477" t="s">
        <v>182</v>
      </c>
      <c r="S14" s="477" t="s">
        <v>183</v>
      </c>
      <c r="T14" s="477" t="s">
        <v>184</v>
      </c>
      <c r="U14" s="477" t="s">
        <v>185</v>
      </c>
      <c r="V14" s="477" t="s">
        <v>186</v>
      </c>
      <c r="W14" s="477" t="s">
        <v>187</v>
      </c>
    </row>
    <row r="15" spans="1:23" ht="26.25" thickBot="1" x14ac:dyDescent="0.25">
      <c r="A15" s="696"/>
      <c r="B15" s="701"/>
      <c r="C15" s="703"/>
      <c r="D15" s="703"/>
      <c r="E15" s="469" t="s">
        <v>188</v>
      </c>
      <c r="F15" s="470" t="s">
        <v>189</v>
      </c>
      <c r="G15" s="471" t="s">
        <v>190</v>
      </c>
      <c r="H15" s="332" t="s">
        <v>269</v>
      </c>
      <c r="I15" s="432" t="s">
        <v>191</v>
      </c>
      <c r="J15" s="432" t="s">
        <v>192</v>
      </c>
      <c r="K15" s="432" t="s">
        <v>193</v>
      </c>
      <c r="L15" s="432" t="s">
        <v>380</v>
      </c>
      <c r="M15" s="432" t="s">
        <v>382</v>
      </c>
      <c r="N15" s="432" t="s">
        <v>194</v>
      </c>
      <c r="O15" s="432" t="s">
        <v>195</v>
      </c>
      <c r="P15" s="432" t="s">
        <v>196</v>
      </c>
      <c r="Q15" s="432" t="s">
        <v>197</v>
      </c>
      <c r="R15" s="432" t="s">
        <v>198</v>
      </c>
      <c r="S15" s="432" t="s">
        <v>199</v>
      </c>
      <c r="T15" s="432" t="s">
        <v>200</v>
      </c>
      <c r="U15" s="432" t="s">
        <v>201</v>
      </c>
      <c r="V15" s="432" t="s">
        <v>202</v>
      </c>
      <c r="W15" s="432" t="s">
        <v>203</v>
      </c>
    </row>
    <row r="16" spans="1:23" s="257" customFormat="1" ht="15" customHeight="1" x14ac:dyDescent="0.25">
      <c r="A16" s="696"/>
      <c r="B16" s="249"/>
      <c r="C16" s="250"/>
      <c r="D16" s="251"/>
      <c r="E16" s="252">
        <v>15700</v>
      </c>
      <c r="F16" s="253"/>
      <c r="G16" s="254">
        <f>E16-F16</f>
        <v>15700</v>
      </c>
      <c r="H16" s="255"/>
      <c r="I16" s="253"/>
      <c r="J16" s="253"/>
      <c r="K16" s="253"/>
      <c r="L16" s="253"/>
      <c r="M16" s="253"/>
      <c r="N16" s="253"/>
      <c r="O16" s="253"/>
      <c r="P16" s="253"/>
      <c r="Q16" s="253"/>
      <c r="R16" s="253"/>
      <c r="S16" s="253"/>
      <c r="T16" s="253"/>
      <c r="U16" s="472"/>
      <c r="V16" s="472"/>
      <c r="W16" s="256"/>
    </row>
    <row r="17" spans="1:23" s="257" customFormat="1" ht="15" customHeight="1" x14ac:dyDescent="0.25">
      <c r="A17" s="696"/>
      <c r="B17" s="258"/>
      <c r="C17" s="259"/>
      <c r="D17" s="260"/>
      <c r="E17" s="261"/>
      <c r="F17" s="262">
        <v>3740</v>
      </c>
      <c r="G17" s="263">
        <f t="shared" ref="G17:G30" si="0">G16-F17</f>
        <v>11960</v>
      </c>
      <c r="H17" s="264"/>
      <c r="I17" s="265"/>
      <c r="J17" s="265"/>
      <c r="K17" s="265"/>
      <c r="L17" s="265"/>
      <c r="M17" s="265"/>
      <c r="N17" s="265"/>
      <c r="O17" s="265"/>
      <c r="P17" s="265"/>
      <c r="Q17" s="265"/>
      <c r="R17" s="265">
        <v>3740</v>
      </c>
      <c r="S17" s="265"/>
      <c r="T17" s="265"/>
      <c r="U17" s="473"/>
      <c r="V17" s="473"/>
      <c r="W17" s="266"/>
    </row>
    <row r="18" spans="1:23" s="257" customFormat="1" ht="15" customHeight="1" x14ac:dyDescent="0.25">
      <c r="A18" s="696"/>
      <c r="B18" s="258"/>
      <c r="C18" s="259"/>
      <c r="D18" s="260"/>
      <c r="E18" s="261"/>
      <c r="F18" s="262">
        <v>880</v>
      </c>
      <c r="G18" s="263">
        <f t="shared" si="0"/>
        <v>11080</v>
      </c>
      <c r="H18" s="267"/>
      <c r="I18" s="268"/>
      <c r="J18" s="268"/>
      <c r="K18" s="268">
        <v>880</v>
      </c>
      <c r="L18" s="268"/>
      <c r="M18" s="268"/>
      <c r="N18" s="268"/>
      <c r="O18" s="268"/>
      <c r="P18" s="268"/>
      <c r="Q18" s="268"/>
      <c r="R18" s="268"/>
      <c r="S18" s="268"/>
      <c r="T18" s="268"/>
      <c r="U18" s="474"/>
      <c r="V18" s="474"/>
      <c r="W18" s="269"/>
    </row>
    <row r="19" spans="1:23" s="257" customFormat="1" ht="15" customHeight="1" x14ac:dyDescent="0.25">
      <c r="A19" s="696"/>
      <c r="B19" s="258"/>
      <c r="C19" s="259"/>
      <c r="D19" s="260"/>
      <c r="E19" s="261"/>
      <c r="F19" s="270">
        <v>865</v>
      </c>
      <c r="G19" s="263">
        <f t="shared" si="0"/>
        <v>10215</v>
      </c>
      <c r="H19" s="264"/>
      <c r="I19" s="265"/>
      <c r="J19" s="265"/>
      <c r="K19" s="265">
        <v>865</v>
      </c>
      <c r="L19" s="265"/>
      <c r="M19" s="265"/>
      <c r="N19" s="265"/>
      <c r="O19" s="265"/>
      <c r="P19" s="265"/>
      <c r="Q19" s="265"/>
      <c r="R19" s="265"/>
      <c r="S19" s="265"/>
      <c r="T19" s="265"/>
      <c r="U19" s="473"/>
      <c r="V19" s="473"/>
      <c r="W19" s="266"/>
    </row>
    <row r="20" spans="1:23" s="257" customFormat="1" ht="15" customHeight="1" x14ac:dyDescent="0.25">
      <c r="A20" s="696"/>
      <c r="B20" s="258"/>
      <c r="C20" s="259"/>
      <c r="D20" s="260"/>
      <c r="E20" s="261"/>
      <c r="F20" s="262">
        <v>2215</v>
      </c>
      <c r="G20" s="263">
        <f t="shared" si="0"/>
        <v>8000</v>
      </c>
      <c r="H20" s="264"/>
      <c r="I20" s="265"/>
      <c r="J20" s="265"/>
      <c r="K20" s="265"/>
      <c r="L20" s="265"/>
      <c r="M20" s="265"/>
      <c r="N20" s="265"/>
      <c r="O20" s="265"/>
      <c r="P20" s="265">
        <v>2215</v>
      </c>
      <c r="Q20" s="265"/>
      <c r="R20" s="265"/>
      <c r="S20" s="265"/>
      <c r="T20" s="265"/>
      <c r="U20" s="473"/>
      <c r="V20" s="473"/>
      <c r="W20" s="266"/>
    </row>
    <row r="21" spans="1:23" s="257" customFormat="1" ht="15" customHeight="1" x14ac:dyDescent="0.25">
      <c r="A21" s="696"/>
      <c r="B21" s="258"/>
      <c r="C21" s="259"/>
      <c r="D21" s="260"/>
      <c r="E21" s="261"/>
      <c r="F21" s="262">
        <v>4500</v>
      </c>
      <c r="G21" s="263">
        <f t="shared" si="0"/>
        <v>3500</v>
      </c>
      <c r="H21" s="271"/>
      <c r="I21" s="265"/>
      <c r="J21" s="265"/>
      <c r="K21" s="265"/>
      <c r="L21" s="265"/>
      <c r="M21" s="265"/>
      <c r="N21" s="265"/>
      <c r="O21" s="265"/>
      <c r="P21" s="265"/>
      <c r="Q21" s="265"/>
      <c r="R21" s="265"/>
      <c r="S21" s="265">
        <v>4500</v>
      </c>
      <c r="T21" s="265"/>
      <c r="U21" s="473"/>
      <c r="V21" s="473"/>
      <c r="W21" s="266"/>
    </row>
    <row r="22" spans="1:23" s="257" customFormat="1" ht="15" customHeight="1" x14ac:dyDescent="0.25">
      <c r="A22" s="696"/>
      <c r="B22" s="258"/>
      <c r="C22" s="259"/>
      <c r="D22" s="260"/>
      <c r="E22" s="261"/>
      <c r="F22" s="262">
        <v>3500</v>
      </c>
      <c r="G22" s="263">
        <f t="shared" si="0"/>
        <v>0</v>
      </c>
      <c r="H22" s="267"/>
      <c r="I22" s="268"/>
      <c r="J22" s="268"/>
      <c r="K22" s="268"/>
      <c r="L22" s="268"/>
      <c r="M22" s="268"/>
      <c r="N22" s="268"/>
      <c r="O22" s="268"/>
      <c r="P22" s="268"/>
      <c r="Q22" s="268"/>
      <c r="R22" s="268"/>
      <c r="S22" s="268">
        <v>3500</v>
      </c>
      <c r="T22" s="268"/>
      <c r="U22" s="474"/>
      <c r="V22" s="474"/>
      <c r="W22" s="269"/>
    </row>
    <row r="23" spans="1:23" s="257" customFormat="1" ht="15" customHeight="1" x14ac:dyDescent="0.25">
      <c r="A23" s="696"/>
      <c r="B23" s="258"/>
      <c r="C23" s="259"/>
      <c r="D23" s="260"/>
      <c r="E23" s="261"/>
      <c r="F23" s="262">
        <v>0</v>
      </c>
      <c r="G23" s="263">
        <f t="shared" si="0"/>
        <v>0</v>
      </c>
      <c r="H23" s="267"/>
      <c r="I23" s="268"/>
      <c r="J23" s="268"/>
      <c r="K23" s="268"/>
      <c r="L23" s="268"/>
      <c r="M23" s="268"/>
      <c r="N23" s="268"/>
      <c r="O23" s="268"/>
      <c r="P23" s="268"/>
      <c r="Q23" s="268"/>
      <c r="R23" s="268"/>
      <c r="S23" s="268"/>
      <c r="T23" s="268"/>
      <c r="U23" s="474"/>
      <c r="V23" s="474"/>
      <c r="W23" s="269"/>
    </row>
    <row r="24" spans="1:23" s="257" customFormat="1" ht="15" customHeight="1" x14ac:dyDescent="0.25">
      <c r="A24" s="696"/>
      <c r="B24" s="258"/>
      <c r="C24" s="259"/>
      <c r="D24" s="260"/>
      <c r="E24" s="261"/>
      <c r="F24" s="270"/>
      <c r="G24" s="263">
        <f t="shared" si="0"/>
        <v>0</v>
      </c>
      <c r="H24" s="267"/>
      <c r="I24" s="268"/>
      <c r="J24" s="268"/>
      <c r="K24" s="268"/>
      <c r="L24" s="268"/>
      <c r="M24" s="268"/>
      <c r="N24" s="268"/>
      <c r="O24" s="268"/>
      <c r="P24" s="268"/>
      <c r="Q24" s="268"/>
      <c r="R24" s="268"/>
      <c r="S24" s="268"/>
      <c r="T24" s="268"/>
      <c r="U24" s="474"/>
      <c r="V24" s="474"/>
      <c r="W24" s="269"/>
    </row>
    <row r="25" spans="1:23" s="257" customFormat="1" ht="15" customHeight="1" x14ac:dyDescent="0.25">
      <c r="A25" s="696"/>
      <c r="B25" s="258"/>
      <c r="C25" s="259"/>
      <c r="D25" s="260"/>
      <c r="E25" s="261"/>
      <c r="F25" s="262"/>
      <c r="G25" s="263">
        <f t="shared" si="0"/>
        <v>0</v>
      </c>
      <c r="H25" s="267"/>
      <c r="I25" s="268"/>
      <c r="J25" s="268"/>
      <c r="K25" s="272"/>
      <c r="L25" s="268"/>
      <c r="M25" s="268"/>
      <c r="N25" s="268"/>
      <c r="O25" s="268"/>
      <c r="P25" s="268"/>
      <c r="Q25" s="268"/>
      <c r="R25" s="268"/>
      <c r="S25" s="268"/>
      <c r="T25" s="268"/>
      <c r="U25" s="474"/>
      <c r="V25" s="474"/>
      <c r="W25" s="269"/>
    </row>
    <row r="26" spans="1:23" s="257" customFormat="1" ht="15" customHeight="1" x14ac:dyDescent="0.25">
      <c r="A26" s="696"/>
      <c r="B26" s="258"/>
      <c r="C26" s="259"/>
      <c r="D26" s="260"/>
      <c r="E26" s="273"/>
      <c r="F26" s="274"/>
      <c r="G26" s="263">
        <f t="shared" si="0"/>
        <v>0</v>
      </c>
      <c r="H26" s="267"/>
      <c r="I26" s="268"/>
      <c r="J26" s="268"/>
      <c r="K26" s="272"/>
      <c r="L26" s="268"/>
      <c r="M26" s="268"/>
      <c r="N26" s="268"/>
      <c r="O26" s="268"/>
      <c r="P26" s="268"/>
      <c r="Q26" s="268"/>
      <c r="R26" s="268"/>
      <c r="S26" s="268"/>
      <c r="T26" s="268"/>
      <c r="U26" s="474"/>
      <c r="V26" s="474"/>
      <c r="W26" s="269"/>
    </row>
    <row r="27" spans="1:23" s="257" customFormat="1" ht="15" customHeight="1" x14ac:dyDescent="0.25">
      <c r="A27" s="696"/>
      <c r="B27" s="258"/>
      <c r="C27" s="259"/>
      <c r="D27" s="275"/>
      <c r="E27" s="273"/>
      <c r="F27" s="276"/>
      <c r="G27" s="263">
        <f t="shared" si="0"/>
        <v>0</v>
      </c>
      <c r="H27" s="267"/>
      <c r="I27" s="268"/>
      <c r="J27" s="268"/>
      <c r="K27" s="268"/>
      <c r="L27" s="268"/>
      <c r="M27" s="268"/>
      <c r="N27" s="268"/>
      <c r="O27" s="268"/>
      <c r="P27" s="268"/>
      <c r="Q27" s="268"/>
      <c r="R27" s="268"/>
      <c r="S27" s="268"/>
      <c r="T27" s="268"/>
      <c r="U27" s="474"/>
      <c r="V27" s="474"/>
      <c r="W27" s="269"/>
    </row>
    <row r="28" spans="1:23" s="257" customFormat="1" ht="15" customHeight="1" x14ac:dyDescent="0.25">
      <c r="A28" s="696"/>
      <c r="B28" s="258"/>
      <c r="C28" s="259"/>
      <c r="D28" s="275"/>
      <c r="E28" s="273"/>
      <c r="F28" s="276"/>
      <c r="G28" s="263">
        <f t="shared" si="0"/>
        <v>0</v>
      </c>
      <c r="H28" s="267"/>
      <c r="I28" s="268"/>
      <c r="J28" s="268"/>
      <c r="K28" s="268"/>
      <c r="L28" s="268"/>
      <c r="M28" s="268"/>
      <c r="N28" s="268"/>
      <c r="O28" s="268"/>
      <c r="P28" s="268"/>
      <c r="Q28" s="268"/>
      <c r="R28" s="268"/>
      <c r="S28" s="268"/>
      <c r="T28" s="268"/>
      <c r="U28" s="474"/>
      <c r="V28" s="474"/>
      <c r="W28" s="269"/>
    </row>
    <row r="29" spans="1:23" s="257" customFormat="1" ht="15" customHeight="1" x14ac:dyDescent="0.25">
      <c r="A29" s="696"/>
      <c r="B29" s="258"/>
      <c r="C29" s="259"/>
      <c r="D29" s="275"/>
      <c r="E29" s="273"/>
      <c r="F29" s="276"/>
      <c r="G29" s="263">
        <f t="shared" si="0"/>
        <v>0</v>
      </c>
      <c r="H29" s="267"/>
      <c r="I29" s="268"/>
      <c r="J29" s="268"/>
      <c r="K29" s="268"/>
      <c r="L29" s="268"/>
      <c r="M29" s="268"/>
      <c r="N29" s="268"/>
      <c r="O29" s="268"/>
      <c r="P29" s="268"/>
      <c r="Q29" s="268"/>
      <c r="R29" s="268"/>
      <c r="S29" s="268"/>
      <c r="T29" s="268"/>
      <c r="U29" s="474"/>
      <c r="V29" s="474"/>
      <c r="W29" s="269"/>
    </row>
    <row r="30" spans="1:23" s="257" customFormat="1" ht="15" customHeight="1" x14ac:dyDescent="0.25">
      <c r="A30" s="696"/>
      <c r="B30" s="258"/>
      <c r="C30" s="259"/>
      <c r="D30" s="275"/>
      <c r="E30" s="273"/>
      <c r="F30" s="276"/>
      <c r="G30" s="263">
        <f t="shared" si="0"/>
        <v>0</v>
      </c>
      <c r="H30" s="267"/>
      <c r="I30" s="268"/>
      <c r="J30" s="268"/>
      <c r="K30" s="268"/>
      <c r="L30" s="268"/>
      <c r="M30" s="268"/>
      <c r="N30" s="268"/>
      <c r="O30" s="268"/>
      <c r="P30" s="268"/>
      <c r="Q30" s="268"/>
      <c r="R30" s="268"/>
      <c r="S30" s="268"/>
      <c r="T30" s="268"/>
      <c r="U30" s="474"/>
      <c r="V30" s="474"/>
      <c r="W30" s="269"/>
    </row>
    <row r="31" spans="1:23" s="285" customFormat="1" ht="20.100000000000001" customHeight="1" thickBot="1" x14ac:dyDescent="0.3">
      <c r="A31" s="696"/>
      <c r="B31" s="277"/>
      <c r="C31" s="278"/>
      <c r="D31" s="279" t="s">
        <v>204</v>
      </c>
      <c r="E31" s="280"/>
      <c r="F31" s="486">
        <f>SUM(F17:F30)</f>
        <v>15700</v>
      </c>
      <c r="G31" s="281"/>
      <c r="H31" s="282">
        <f t="shared" ref="H31:W31" si="1">SUM(H16:H30)</f>
        <v>0</v>
      </c>
      <c r="I31" s="283">
        <f t="shared" si="1"/>
        <v>0</v>
      </c>
      <c r="J31" s="283">
        <f t="shared" si="1"/>
        <v>0</v>
      </c>
      <c r="K31" s="283">
        <f t="shared" si="1"/>
        <v>1745</v>
      </c>
      <c r="L31" s="283">
        <f t="shared" si="1"/>
        <v>0</v>
      </c>
      <c r="M31" s="283">
        <f t="shared" si="1"/>
        <v>0</v>
      </c>
      <c r="N31" s="283">
        <f t="shared" si="1"/>
        <v>0</v>
      </c>
      <c r="O31" s="283">
        <f t="shared" si="1"/>
        <v>0</v>
      </c>
      <c r="P31" s="283">
        <f t="shared" si="1"/>
        <v>2215</v>
      </c>
      <c r="Q31" s="283">
        <f t="shared" si="1"/>
        <v>0</v>
      </c>
      <c r="R31" s="283">
        <f t="shared" si="1"/>
        <v>3740</v>
      </c>
      <c r="S31" s="283">
        <f t="shared" si="1"/>
        <v>8000</v>
      </c>
      <c r="T31" s="283">
        <f t="shared" si="1"/>
        <v>0</v>
      </c>
      <c r="U31" s="475"/>
      <c r="V31" s="475"/>
      <c r="W31" s="284">
        <f t="shared" si="1"/>
        <v>0</v>
      </c>
    </row>
    <row r="32" spans="1:23" ht="6" customHeight="1" thickTop="1" thickBot="1" x14ac:dyDescent="0.3">
      <c r="A32" s="696"/>
      <c r="B32" s="286"/>
      <c r="C32" s="287"/>
      <c r="D32" s="287"/>
      <c r="E32" s="288"/>
      <c r="F32" s="289"/>
      <c r="G32" s="290"/>
      <c r="H32" s="291"/>
      <c r="I32" s="292"/>
      <c r="J32" s="292"/>
      <c r="K32" s="292"/>
      <c r="L32" s="292"/>
      <c r="M32" s="292"/>
      <c r="N32" s="292"/>
      <c r="O32" s="292"/>
      <c r="P32" s="292"/>
      <c r="Q32" s="292"/>
      <c r="R32" s="292"/>
      <c r="S32" s="292"/>
      <c r="T32" s="292"/>
      <c r="U32" s="476"/>
      <c r="V32" s="476"/>
      <c r="W32" s="293"/>
    </row>
    <row r="33" spans="1:23" ht="17.25" customHeight="1" thickBot="1" x14ac:dyDescent="0.35">
      <c r="A33" s="696"/>
      <c r="B33" s="294"/>
      <c r="C33" s="295"/>
      <c r="D33" s="295"/>
      <c r="E33" s="296"/>
      <c r="F33" s="296"/>
      <c r="G33" s="297"/>
      <c r="H33" s="718" t="s">
        <v>205</v>
      </c>
      <c r="I33" s="719"/>
      <c r="J33" s="719"/>
      <c r="K33" s="719"/>
      <c r="L33" s="719"/>
      <c r="M33" s="719"/>
      <c r="N33" s="719"/>
      <c r="O33" s="719"/>
      <c r="P33" s="719"/>
      <c r="Q33" s="719"/>
      <c r="R33" s="719"/>
      <c r="S33" s="719"/>
      <c r="T33" s="719"/>
      <c r="U33" s="719"/>
      <c r="V33" s="719"/>
      <c r="W33" s="720"/>
    </row>
    <row r="34" spans="1:23" ht="3.75" customHeight="1" x14ac:dyDescent="0.3">
      <c r="A34" s="696"/>
      <c r="B34" s="298"/>
      <c r="C34" s="100"/>
      <c r="D34" s="100"/>
      <c r="E34" s="246"/>
      <c r="F34" s="246"/>
      <c r="G34" s="299"/>
      <c r="H34" s="246"/>
      <c r="I34" s="246"/>
      <c r="J34" s="246"/>
      <c r="K34" s="246"/>
      <c r="L34" s="246"/>
      <c r="M34" s="246"/>
      <c r="N34" s="246"/>
      <c r="O34" s="246"/>
      <c r="P34" s="246"/>
      <c r="Q34" s="300"/>
      <c r="R34" s="246"/>
      <c r="S34" s="246"/>
      <c r="T34" s="246"/>
      <c r="U34" s="246"/>
      <c r="V34" s="246"/>
      <c r="W34" s="301"/>
    </row>
    <row r="35" spans="1:23" ht="12.75" customHeight="1" x14ac:dyDescent="0.2">
      <c r="A35" s="696"/>
      <c r="B35" s="302" t="s">
        <v>206</v>
      </c>
      <c r="G35" s="303"/>
      <c r="H35" s="304" t="s">
        <v>207</v>
      </c>
      <c r="I35" s="305"/>
      <c r="J35" s="305"/>
      <c r="K35" s="305"/>
      <c r="L35" s="305"/>
      <c r="M35" s="304"/>
      <c r="N35" s="304"/>
      <c r="O35" s="304"/>
      <c r="P35" s="306"/>
      <c r="Q35" s="461" t="s">
        <v>370</v>
      </c>
      <c r="R35" s="462"/>
      <c r="S35" s="463"/>
      <c r="T35" s="463"/>
      <c r="U35" s="463"/>
      <c r="V35" s="463"/>
      <c r="W35" s="308"/>
    </row>
    <row r="36" spans="1:23" ht="6" customHeight="1" x14ac:dyDescent="0.2">
      <c r="A36" s="696"/>
      <c r="B36" s="302"/>
      <c r="G36" s="303"/>
      <c r="H36" s="304"/>
      <c r="I36" s="305"/>
      <c r="J36" s="305"/>
      <c r="K36" s="305"/>
      <c r="L36" s="305"/>
      <c r="M36" s="304"/>
      <c r="N36" s="304"/>
      <c r="O36" s="304"/>
      <c r="P36" s="306"/>
      <c r="Q36" s="461"/>
      <c r="R36" s="464"/>
      <c r="S36" s="463"/>
      <c r="T36" s="463"/>
      <c r="U36" s="463"/>
      <c r="V36" s="463"/>
      <c r="W36" s="308"/>
    </row>
    <row r="37" spans="1:23" x14ac:dyDescent="0.2">
      <c r="A37" s="696"/>
      <c r="B37" s="309"/>
      <c r="C37" s="235"/>
      <c r="D37" s="235"/>
      <c r="G37" s="303"/>
      <c r="H37" s="310"/>
      <c r="I37" s="307"/>
      <c r="J37" s="305"/>
      <c r="K37" s="305"/>
      <c r="L37" s="305"/>
      <c r="M37" s="311"/>
      <c r="N37" s="311"/>
      <c r="O37" s="311"/>
      <c r="P37" s="312"/>
      <c r="Q37" s="465"/>
      <c r="R37" s="463"/>
      <c r="S37" s="463"/>
      <c r="T37" s="463"/>
      <c r="U37" s="463"/>
      <c r="V37" s="463"/>
      <c r="W37" s="308"/>
    </row>
    <row r="38" spans="1:23" x14ac:dyDescent="0.2">
      <c r="A38" s="696"/>
      <c r="B38" s="309"/>
      <c r="C38" s="959" t="str">
        <f>R6</f>
        <v>NAME OF PRINCIPAL</v>
      </c>
      <c r="D38" s="959"/>
      <c r="E38" s="959"/>
      <c r="F38" s="313"/>
      <c r="G38" s="314"/>
      <c r="H38" s="960"/>
      <c r="I38" s="961"/>
      <c r="J38" s="961"/>
      <c r="K38" s="961"/>
      <c r="L38" s="961"/>
      <c r="M38" s="315"/>
      <c r="N38" s="316"/>
      <c r="O38" s="316"/>
      <c r="P38" s="317"/>
      <c r="Q38" s="960"/>
      <c r="R38" s="961"/>
      <c r="S38" s="961"/>
      <c r="T38" s="961"/>
      <c r="U38" s="961"/>
      <c r="V38" s="961"/>
      <c r="W38" s="962"/>
    </row>
    <row r="39" spans="1:23" ht="12.75" customHeight="1" x14ac:dyDescent="0.2">
      <c r="A39" s="696"/>
      <c r="B39" s="309"/>
      <c r="C39" s="963" t="s">
        <v>149</v>
      </c>
      <c r="D39" s="963"/>
      <c r="E39" s="963"/>
      <c r="G39" s="303"/>
      <c r="H39" s="952" t="s">
        <v>208</v>
      </c>
      <c r="I39" s="953"/>
      <c r="J39" s="953"/>
      <c r="K39" s="953"/>
      <c r="L39" s="953"/>
      <c r="M39" s="954"/>
      <c r="N39" s="953"/>
      <c r="O39" s="953"/>
      <c r="P39" s="955"/>
      <c r="Q39" s="956" t="s">
        <v>208</v>
      </c>
      <c r="R39" s="957"/>
      <c r="S39" s="957"/>
      <c r="T39" s="957"/>
      <c r="U39" s="957"/>
      <c r="V39" s="957"/>
      <c r="W39" s="958"/>
    </row>
    <row r="40" spans="1:23" ht="12.75" customHeight="1" x14ac:dyDescent="0.2">
      <c r="A40" s="696"/>
      <c r="B40" s="309"/>
      <c r="C40" s="235"/>
      <c r="D40" s="235"/>
      <c r="G40" s="303"/>
      <c r="H40" s="498"/>
      <c r="I40" s="499"/>
      <c r="J40" s="499"/>
      <c r="K40" s="499"/>
      <c r="L40" s="499"/>
      <c r="M40" s="500"/>
      <c r="N40" s="499"/>
      <c r="O40" s="499"/>
      <c r="P40" s="501"/>
      <c r="Q40" s="466"/>
      <c r="R40" s="467"/>
      <c r="S40" s="467"/>
      <c r="T40" s="467"/>
      <c r="U40" s="467"/>
      <c r="V40" s="467"/>
      <c r="W40" s="318"/>
    </row>
    <row r="41" spans="1:23" ht="13.5" customHeight="1" thickBot="1" x14ac:dyDescent="0.25">
      <c r="A41" s="696"/>
      <c r="B41" s="321"/>
      <c r="C41" s="322" t="s">
        <v>209</v>
      </c>
      <c r="D41" s="323"/>
      <c r="E41" s="323"/>
      <c r="F41" s="323"/>
      <c r="G41" s="324"/>
      <c r="H41" s="325"/>
      <c r="I41" s="322" t="s">
        <v>209</v>
      </c>
      <c r="J41" s="326"/>
      <c r="K41" s="326"/>
      <c r="L41" s="326"/>
      <c r="M41" s="327"/>
      <c r="N41" s="322"/>
      <c r="O41" s="327"/>
      <c r="P41" s="328"/>
      <c r="Q41" s="468"/>
      <c r="R41" s="326"/>
      <c r="S41" s="326"/>
      <c r="T41" s="326"/>
      <c r="U41" s="326"/>
      <c r="V41" s="326"/>
      <c r="W41" s="329"/>
    </row>
    <row r="42" spans="1:23" x14ac:dyDescent="0.2">
      <c r="A42" s="330"/>
      <c r="S42" s="51"/>
      <c r="T42" s="51"/>
      <c r="U42" s="51"/>
      <c r="V42" s="51"/>
      <c r="W42" s="51"/>
    </row>
    <row r="43" spans="1:23" x14ac:dyDescent="0.2">
      <c r="A43" s="330"/>
      <c r="S43" s="51"/>
      <c r="T43" s="51"/>
      <c r="U43" s="51"/>
      <c r="V43" s="51"/>
      <c r="W43" s="51"/>
    </row>
    <row r="44" spans="1:23" x14ac:dyDescent="0.2">
      <c r="A44" s="330"/>
      <c r="S44" s="51"/>
      <c r="T44" s="51"/>
      <c r="U44" s="51"/>
      <c r="V44" s="51"/>
      <c r="W44" s="51"/>
    </row>
    <row r="45" spans="1:23" x14ac:dyDescent="0.2">
      <c r="A45" s="330"/>
      <c r="S45" s="51"/>
      <c r="T45" s="51"/>
      <c r="U45" s="51"/>
      <c r="V45" s="51"/>
      <c r="W45" s="51"/>
    </row>
    <row r="46" spans="1:23" x14ac:dyDescent="0.2">
      <c r="A46" s="330"/>
      <c r="S46" s="51"/>
      <c r="T46" s="51"/>
      <c r="U46" s="51"/>
      <c r="V46" s="51"/>
      <c r="W46" s="51"/>
    </row>
  </sheetData>
  <mergeCells count="19">
    <mergeCell ref="H39:L39"/>
    <mergeCell ref="M39:P39"/>
    <mergeCell ref="Q39:W39"/>
    <mergeCell ref="A1:A41"/>
    <mergeCell ref="S1:W1"/>
    <mergeCell ref="B3:W3"/>
    <mergeCell ref="B4:W4"/>
    <mergeCell ref="B12:B15"/>
    <mergeCell ref="C12:C15"/>
    <mergeCell ref="D12:D15"/>
    <mergeCell ref="E12:G12"/>
    <mergeCell ref="I12:W13"/>
    <mergeCell ref="E13:G13"/>
    <mergeCell ref="E14:G14"/>
    <mergeCell ref="H33:W33"/>
    <mergeCell ref="C38:E38"/>
    <mergeCell ref="H38:L38"/>
    <mergeCell ref="Q38:W38"/>
    <mergeCell ref="C39:E39"/>
  </mergeCells>
  <pageMargins left="0.118110236220472" right="0.118110236220472" top="0.78740157480314998" bottom="0" header="0.31496062992126" footer="0.31496062992126"/>
  <pageSetup paperSize="10000" scale="85" orientation="landscape" horizontalDpi="0"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32EB8-8B57-4CAD-87EB-0880B7A8550D}">
  <dimension ref="A1:H26"/>
  <sheetViews>
    <sheetView zoomScale="130" zoomScaleNormal="130" workbookViewId="0">
      <selection activeCell="D17" sqref="D17:E17"/>
    </sheetView>
  </sheetViews>
  <sheetFormatPr defaultColWidth="9.140625" defaultRowHeight="16.5" x14ac:dyDescent="0.3"/>
  <cols>
    <col min="1" max="1" width="5.85546875" style="121" customWidth="1"/>
    <col min="2" max="3" width="6.7109375" style="121" customWidth="1"/>
    <col min="4" max="4" width="31.28515625" style="121" customWidth="1"/>
    <col min="5" max="5" width="10.140625" style="121" customWidth="1"/>
    <col min="6" max="6" width="14.140625" style="121" customWidth="1"/>
    <col min="7" max="7" width="5.5703125" style="121" customWidth="1"/>
    <col min="8" max="8" width="17.7109375" style="121" customWidth="1"/>
    <col min="9" max="16384" width="9.140625" style="121"/>
  </cols>
  <sheetData>
    <row r="1" spans="1:8" x14ac:dyDescent="0.3">
      <c r="A1" s="723" t="s">
        <v>125</v>
      </c>
      <c r="B1" s="723"/>
      <c r="C1" s="723"/>
      <c r="D1" s="723"/>
      <c r="E1" s="723"/>
      <c r="F1" s="723"/>
      <c r="G1" s="723"/>
      <c r="H1" s="723"/>
    </row>
    <row r="2" spans="1:8" x14ac:dyDescent="0.3">
      <c r="A2" s="723" t="s">
        <v>126</v>
      </c>
      <c r="B2" s="723"/>
      <c r="C2" s="723"/>
      <c r="D2" s="723"/>
      <c r="E2" s="723"/>
      <c r="F2" s="723"/>
      <c r="G2" s="723"/>
      <c r="H2" s="723"/>
    </row>
    <row r="3" spans="1:8" x14ac:dyDescent="0.3">
      <c r="A3" s="723" t="s">
        <v>127</v>
      </c>
      <c r="B3" s="723"/>
      <c r="C3" s="723"/>
      <c r="D3" s="723"/>
      <c r="E3" s="723"/>
      <c r="F3" s="723"/>
      <c r="G3" s="723"/>
      <c r="H3" s="723"/>
    </row>
    <row r="4" spans="1:8" x14ac:dyDescent="0.3">
      <c r="A4" s="724" t="s">
        <v>128</v>
      </c>
      <c r="B4" s="724"/>
      <c r="C4" s="724"/>
      <c r="D4" s="724"/>
      <c r="E4" s="724"/>
      <c r="F4" s="724"/>
      <c r="G4" s="724"/>
      <c r="H4" s="724"/>
    </row>
    <row r="5" spans="1:8" x14ac:dyDescent="0.3">
      <c r="A5" s="724" t="s">
        <v>406</v>
      </c>
      <c r="B5" s="724"/>
      <c r="C5" s="724"/>
      <c r="D5" s="724"/>
      <c r="E5" s="724"/>
      <c r="F5" s="724"/>
      <c r="G5" s="724"/>
      <c r="H5" s="724"/>
    </row>
    <row r="6" spans="1:8" x14ac:dyDescent="0.3">
      <c r="A6" s="722" t="s">
        <v>407</v>
      </c>
      <c r="B6" s="722"/>
      <c r="C6" s="722"/>
      <c r="D6" s="722"/>
      <c r="E6" s="722"/>
      <c r="F6" s="722"/>
      <c r="G6" s="722"/>
      <c r="H6" s="722"/>
    </row>
    <row r="7" spans="1:8" x14ac:dyDescent="0.3">
      <c r="A7" s="723" t="s">
        <v>129</v>
      </c>
      <c r="B7" s="723"/>
      <c r="C7" s="723"/>
      <c r="D7" s="723"/>
      <c r="E7" s="723"/>
      <c r="F7" s="723"/>
      <c r="G7" s="723"/>
      <c r="H7" s="723"/>
    </row>
    <row r="8" spans="1:8" ht="8.1" customHeight="1" x14ac:dyDescent="0.3">
      <c r="A8" s="124"/>
      <c r="B8" s="124"/>
      <c r="C8" s="124"/>
      <c r="D8" s="124"/>
      <c r="E8" s="124"/>
      <c r="F8" s="124"/>
      <c r="G8" s="124"/>
      <c r="H8" s="124"/>
    </row>
    <row r="9" spans="1:8" ht="18.75" x14ac:dyDescent="0.3">
      <c r="A9" s="729" t="s">
        <v>130</v>
      </c>
      <c r="B9" s="729"/>
      <c r="C9" s="729"/>
      <c r="D9" s="729"/>
      <c r="E9" s="729"/>
      <c r="F9" s="729"/>
      <c r="G9" s="729"/>
      <c r="H9" s="729"/>
    </row>
    <row r="10" spans="1:8" ht="8.1" customHeight="1" x14ac:dyDescent="0.3"/>
    <row r="11" spans="1:8" s="127" customFormat="1" ht="18" customHeight="1" x14ac:dyDescent="0.25">
      <c r="A11" s="730" t="s">
        <v>131</v>
      </c>
      <c r="B11" s="731"/>
      <c r="C11" s="732" t="s">
        <v>132</v>
      </c>
      <c r="D11" s="733"/>
      <c r="E11" s="125" t="s">
        <v>25</v>
      </c>
      <c r="F11" s="125"/>
      <c r="G11" s="125" t="s">
        <v>133</v>
      </c>
      <c r="H11" s="126"/>
    </row>
    <row r="12" spans="1:8" s="127" customFormat="1" ht="18" customHeight="1" x14ac:dyDescent="0.25">
      <c r="A12" s="734" t="s">
        <v>134</v>
      </c>
      <c r="B12" s="735"/>
      <c r="C12" s="738"/>
      <c r="D12" s="739"/>
      <c r="E12" s="125" t="s">
        <v>135</v>
      </c>
      <c r="F12" s="125"/>
      <c r="G12" s="125" t="s">
        <v>133</v>
      </c>
      <c r="H12" s="125"/>
    </row>
    <row r="13" spans="1:8" s="127" customFormat="1" ht="18" customHeight="1" x14ac:dyDescent="0.25">
      <c r="A13" s="736"/>
      <c r="B13" s="737"/>
      <c r="C13" s="740"/>
      <c r="D13" s="741"/>
      <c r="E13" s="125" t="s">
        <v>136</v>
      </c>
      <c r="F13" s="125"/>
      <c r="G13" s="125" t="s">
        <v>133</v>
      </c>
      <c r="H13" s="125"/>
    </row>
    <row r="14" spans="1:8" x14ac:dyDescent="0.3">
      <c r="A14" s="616" t="s">
        <v>137</v>
      </c>
      <c r="B14" s="663" t="s">
        <v>138</v>
      </c>
      <c r="C14" s="742" t="s">
        <v>139</v>
      </c>
      <c r="D14" s="744" t="s">
        <v>140</v>
      </c>
      <c r="E14" s="745"/>
      <c r="F14" s="748" t="s">
        <v>358</v>
      </c>
      <c r="G14" s="725" t="s">
        <v>359</v>
      </c>
      <c r="H14" s="726"/>
    </row>
    <row r="15" spans="1:8" x14ac:dyDescent="0.3">
      <c r="A15" s="616"/>
      <c r="B15" s="663"/>
      <c r="C15" s="743"/>
      <c r="D15" s="746"/>
      <c r="E15" s="747"/>
      <c r="F15" s="749"/>
      <c r="G15" s="727"/>
      <c r="H15" s="728"/>
    </row>
    <row r="16" spans="1:8" s="127" customFormat="1" ht="18" customHeight="1" x14ac:dyDescent="0.25">
      <c r="A16" s="503">
        <v>1</v>
      </c>
      <c r="B16" s="504">
        <v>670</v>
      </c>
      <c r="C16" s="528" t="s">
        <v>408</v>
      </c>
      <c r="D16" s="730" t="s">
        <v>409</v>
      </c>
      <c r="E16" s="731"/>
      <c r="F16" s="130">
        <v>14</v>
      </c>
      <c r="G16" s="750">
        <f>F16*B16</f>
        <v>9380</v>
      </c>
      <c r="H16" s="751"/>
    </row>
    <row r="17" spans="1:8" s="127" customFormat="1" ht="18" customHeight="1" x14ac:dyDescent="0.25">
      <c r="A17" s="503">
        <v>2</v>
      </c>
      <c r="B17" s="504">
        <v>230</v>
      </c>
      <c r="C17" s="528" t="s">
        <v>408</v>
      </c>
      <c r="D17" s="730" t="s">
        <v>410</v>
      </c>
      <c r="E17" s="731"/>
      <c r="F17" s="130">
        <v>14</v>
      </c>
      <c r="G17" s="750">
        <f t="shared" ref="G17:G20" si="0">F17*B17</f>
        <v>3220</v>
      </c>
      <c r="H17" s="751"/>
    </row>
    <row r="18" spans="1:8" x14ac:dyDescent="0.3">
      <c r="A18" s="503">
        <v>3</v>
      </c>
      <c r="B18" s="131"/>
      <c r="C18" s="508"/>
      <c r="D18" s="752"/>
      <c r="E18" s="753"/>
      <c r="F18" s="133"/>
      <c r="G18" s="750">
        <f t="shared" si="0"/>
        <v>0</v>
      </c>
      <c r="H18" s="751"/>
    </row>
    <row r="19" spans="1:8" x14ac:dyDescent="0.3">
      <c r="A19" s="503">
        <v>4</v>
      </c>
      <c r="B19" s="131"/>
      <c r="C19" s="508"/>
      <c r="D19" s="752"/>
      <c r="E19" s="753"/>
      <c r="F19" s="133"/>
      <c r="G19" s="750">
        <f t="shared" si="0"/>
        <v>0</v>
      </c>
      <c r="H19" s="751"/>
    </row>
    <row r="20" spans="1:8" x14ac:dyDescent="0.3">
      <c r="A20" s="503">
        <v>5</v>
      </c>
      <c r="B20" s="131"/>
      <c r="C20" s="508"/>
      <c r="D20" s="752"/>
      <c r="E20" s="753"/>
      <c r="F20" s="133"/>
      <c r="G20" s="750">
        <f t="shared" si="0"/>
        <v>0</v>
      </c>
      <c r="H20" s="751"/>
    </row>
    <row r="21" spans="1:8" ht="20.100000000000001" customHeight="1" x14ac:dyDescent="0.3">
      <c r="A21" s="759" t="s">
        <v>141</v>
      </c>
      <c r="B21" s="760"/>
      <c r="C21" s="760"/>
      <c r="D21" s="760"/>
      <c r="E21" s="760"/>
      <c r="F21" s="760"/>
      <c r="G21" s="761">
        <f>SUM(G16:H20)</f>
        <v>12600</v>
      </c>
      <c r="H21" s="762"/>
    </row>
    <row r="22" spans="1:8" ht="19.5" customHeight="1" x14ac:dyDescent="0.3">
      <c r="A22" s="730" t="s">
        <v>142</v>
      </c>
      <c r="B22" s="763"/>
      <c r="C22" s="134" t="s">
        <v>411</v>
      </c>
      <c r="D22" s="135"/>
      <c r="E22" s="135"/>
      <c r="F22" s="135"/>
      <c r="G22" s="135"/>
      <c r="H22" s="136"/>
    </row>
    <row r="23" spans="1:8" x14ac:dyDescent="0.3">
      <c r="A23" s="137"/>
      <c r="B23" s="138"/>
      <c r="C23" s="139" t="s">
        <v>143</v>
      </c>
      <c r="D23" s="140"/>
      <c r="E23" s="764" t="s">
        <v>144</v>
      </c>
      <c r="F23" s="765"/>
      <c r="G23" s="765"/>
      <c r="H23" s="766"/>
    </row>
    <row r="24" spans="1:8" ht="24.95" customHeight="1" x14ac:dyDescent="0.3">
      <c r="A24" s="767" t="s">
        <v>145</v>
      </c>
      <c r="B24" s="768"/>
      <c r="C24" s="141"/>
      <c r="D24" s="142"/>
      <c r="E24" s="769"/>
      <c r="F24" s="770"/>
      <c r="G24" s="770"/>
      <c r="H24" s="771"/>
    </row>
    <row r="25" spans="1:8" ht="15" customHeight="1" x14ac:dyDescent="0.3">
      <c r="A25" s="754" t="s">
        <v>146</v>
      </c>
      <c r="B25" s="772"/>
      <c r="C25" s="773"/>
      <c r="D25" s="774"/>
      <c r="E25" s="773"/>
      <c r="F25" s="775"/>
      <c r="G25" s="775"/>
      <c r="H25" s="774"/>
    </row>
    <row r="26" spans="1:8" ht="15" customHeight="1" x14ac:dyDescent="0.3">
      <c r="A26" s="754" t="s">
        <v>147</v>
      </c>
      <c r="B26" s="755"/>
      <c r="C26" s="756" t="s">
        <v>148</v>
      </c>
      <c r="D26" s="757"/>
      <c r="E26" s="756" t="s">
        <v>152</v>
      </c>
      <c r="F26" s="758"/>
      <c r="G26" s="758"/>
      <c r="H26" s="757"/>
    </row>
  </sheetData>
  <mergeCells count="40">
    <mergeCell ref="A6:H6"/>
    <mergeCell ref="A1:H1"/>
    <mergeCell ref="A2:H2"/>
    <mergeCell ref="A3:H3"/>
    <mergeCell ref="A4:H4"/>
    <mergeCell ref="A5:H5"/>
    <mergeCell ref="G14:H15"/>
    <mergeCell ref="A7:H7"/>
    <mergeCell ref="A9:H9"/>
    <mergeCell ref="A11:B11"/>
    <mergeCell ref="C11:D11"/>
    <mergeCell ref="A12:B13"/>
    <mergeCell ref="C12:D13"/>
    <mergeCell ref="A14:A15"/>
    <mergeCell ref="B14:B15"/>
    <mergeCell ref="C14:C15"/>
    <mergeCell ref="D14:E15"/>
    <mergeCell ref="F14:F15"/>
    <mergeCell ref="D16:E16"/>
    <mergeCell ref="G16:H16"/>
    <mergeCell ref="D17:E17"/>
    <mergeCell ref="G17:H17"/>
    <mergeCell ref="D18:E18"/>
    <mergeCell ref="G18:H18"/>
    <mergeCell ref="D19:E19"/>
    <mergeCell ref="G19:H19"/>
    <mergeCell ref="D20:E20"/>
    <mergeCell ref="G20:H20"/>
    <mergeCell ref="A21:F21"/>
    <mergeCell ref="G21:H21"/>
    <mergeCell ref="A26:B26"/>
    <mergeCell ref="C26:D26"/>
    <mergeCell ref="E26:H26"/>
    <mergeCell ref="A22:B22"/>
    <mergeCell ref="E23:H23"/>
    <mergeCell ref="A24:B24"/>
    <mergeCell ref="E24:H24"/>
    <mergeCell ref="A25:B25"/>
    <mergeCell ref="C25:D25"/>
    <mergeCell ref="E25:H25"/>
  </mergeCells>
  <printOptions horizontalCentered="1"/>
  <pageMargins left="0.25" right="0.25" top="0.75" bottom="1.5" header="0.3" footer="0.3"/>
  <pageSetup paperSize="5" orientation="portrait" r:id="rId1"/>
  <headerFooter scaleWithDoc="0"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07BE7-FBEC-4091-97C4-F08C4283B816}">
  <sheetPr>
    <pageSetUpPr fitToPage="1"/>
  </sheetPr>
  <dimension ref="A1:F54"/>
  <sheetViews>
    <sheetView view="pageBreakPreview" topLeftCell="A7" zoomScaleSheetLayoutView="100" workbookViewId="0">
      <selection activeCell="F38" sqref="F38"/>
    </sheetView>
  </sheetViews>
  <sheetFormatPr defaultRowHeight="12.75" x14ac:dyDescent="0.2"/>
  <cols>
    <col min="1" max="1" width="9.85546875" style="51" customWidth="1"/>
    <col min="2" max="2" width="9.7109375" style="51" customWidth="1"/>
    <col min="3" max="3" width="40.7109375" style="51" customWidth="1"/>
    <col min="4" max="5" width="11.7109375" style="51" customWidth="1"/>
    <col min="6" max="6" width="18.7109375" style="51" customWidth="1"/>
    <col min="7" max="7" width="2.7109375" style="51" customWidth="1"/>
    <col min="8" max="256" width="9.140625" style="51"/>
    <col min="257" max="257" width="9.85546875" style="51" customWidth="1"/>
    <col min="258" max="258" width="9.7109375" style="51" customWidth="1"/>
    <col min="259" max="259" width="40.7109375" style="51" customWidth="1"/>
    <col min="260" max="260" width="12.85546875" style="51" customWidth="1"/>
    <col min="261" max="261" width="13" style="51" customWidth="1"/>
    <col min="262" max="262" width="16.85546875" style="51" customWidth="1"/>
    <col min="263" max="263" width="2.7109375" style="51" customWidth="1"/>
    <col min="264" max="512" width="9.140625" style="51"/>
    <col min="513" max="513" width="9.85546875" style="51" customWidth="1"/>
    <col min="514" max="514" width="9.7109375" style="51" customWidth="1"/>
    <col min="515" max="515" width="40.7109375" style="51" customWidth="1"/>
    <col min="516" max="516" width="12.85546875" style="51" customWidth="1"/>
    <col min="517" max="517" width="13" style="51" customWidth="1"/>
    <col min="518" max="518" width="16.85546875" style="51" customWidth="1"/>
    <col min="519" max="519" width="2.7109375" style="51" customWidth="1"/>
    <col min="520" max="768" width="9.140625" style="51"/>
    <col min="769" max="769" width="9.85546875" style="51" customWidth="1"/>
    <col min="770" max="770" width="9.7109375" style="51" customWidth="1"/>
    <col min="771" max="771" width="40.7109375" style="51" customWidth="1"/>
    <col min="772" max="772" width="12.85546875" style="51" customWidth="1"/>
    <col min="773" max="773" width="13" style="51" customWidth="1"/>
    <col min="774" max="774" width="16.85546875" style="51" customWidth="1"/>
    <col min="775" max="775" width="2.7109375" style="51" customWidth="1"/>
    <col min="776" max="1024" width="9.140625" style="51"/>
    <col min="1025" max="1025" width="9.85546875" style="51" customWidth="1"/>
    <col min="1026" max="1026" width="9.7109375" style="51" customWidth="1"/>
    <col min="1027" max="1027" width="40.7109375" style="51" customWidth="1"/>
    <col min="1028" max="1028" width="12.85546875" style="51" customWidth="1"/>
    <col min="1029" max="1029" width="13" style="51" customWidth="1"/>
    <col min="1030" max="1030" width="16.85546875" style="51" customWidth="1"/>
    <col min="1031" max="1031" width="2.7109375" style="51" customWidth="1"/>
    <col min="1032" max="1280" width="9.140625" style="51"/>
    <col min="1281" max="1281" width="9.85546875" style="51" customWidth="1"/>
    <col min="1282" max="1282" width="9.7109375" style="51" customWidth="1"/>
    <col min="1283" max="1283" width="40.7109375" style="51" customWidth="1"/>
    <col min="1284" max="1284" width="12.85546875" style="51" customWidth="1"/>
    <col min="1285" max="1285" width="13" style="51" customWidth="1"/>
    <col min="1286" max="1286" width="16.85546875" style="51" customWidth="1"/>
    <col min="1287" max="1287" width="2.7109375" style="51" customWidth="1"/>
    <col min="1288" max="1536" width="9.140625" style="51"/>
    <col min="1537" max="1537" width="9.85546875" style="51" customWidth="1"/>
    <col min="1538" max="1538" width="9.7109375" style="51" customWidth="1"/>
    <col min="1539" max="1539" width="40.7109375" style="51" customWidth="1"/>
    <col min="1540" max="1540" width="12.85546875" style="51" customWidth="1"/>
    <col min="1541" max="1541" width="13" style="51" customWidth="1"/>
    <col min="1542" max="1542" width="16.85546875" style="51" customWidth="1"/>
    <col min="1543" max="1543" width="2.7109375" style="51" customWidth="1"/>
    <col min="1544" max="1792" width="9.140625" style="51"/>
    <col min="1793" max="1793" width="9.85546875" style="51" customWidth="1"/>
    <col min="1794" max="1794" width="9.7109375" style="51" customWidth="1"/>
    <col min="1795" max="1795" width="40.7109375" style="51" customWidth="1"/>
    <col min="1796" max="1796" width="12.85546875" style="51" customWidth="1"/>
    <col min="1797" max="1797" width="13" style="51" customWidth="1"/>
    <col min="1798" max="1798" width="16.85546875" style="51" customWidth="1"/>
    <col min="1799" max="1799" width="2.7109375" style="51" customWidth="1"/>
    <col min="1800" max="2048" width="9.140625" style="51"/>
    <col min="2049" max="2049" width="9.85546875" style="51" customWidth="1"/>
    <col min="2050" max="2050" width="9.7109375" style="51" customWidth="1"/>
    <col min="2051" max="2051" width="40.7109375" style="51" customWidth="1"/>
    <col min="2052" max="2052" width="12.85546875" style="51" customWidth="1"/>
    <col min="2053" max="2053" width="13" style="51" customWidth="1"/>
    <col min="2054" max="2054" width="16.85546875" style="51" customWidth="1"/>
    <col min="2055" max="2055" width="2.7109375" style="51" customWidth="1"/>
    <col min="2056" max="2304" width="9.140625" style="51"/>
    <col min="2305" max="2305" width="9.85546875" style="51" customWidth="1"/>
    <col min="2306" max="2306" width="9.7109375" style="51" customWidth="1"/>
    <col min="2307" max="2307" width="40.7109375" style="51" customWidth="1"/>
    <col min="2308" max="2308" width="12.85546875" style="51" customWidth="1"/>
    <col min="2309" max="2309" width="13" style="51" customWidth="1"/>
    <col min="2310" max="2310" width="16.85546875" style="51" customWidth="1"/>
    <col min="2311" max="2311" width="2.7109375" style="51" customWidth="1"/>
    <col min="2312" max="2560" width="9.140625" style="51"/>
    <col min="2561" max="2561" width="9.85546875" style="51" customWidth="1"/>
    <col min="2562" max="2562" width="9.7109375" style="51" customWidth="1"/>
    <col min="2563" max="2563" width="40.7109375" style="51" customWidth="1"/>
    <col min="2564" max="2564" width="12.85546875" style="51" customWidth="1"/>
    <col min="2565" max="2565" width="13" style="51" customWidth="1"/>
    <col min="2566" max="2566" width="16.85546875" style="51" customWidth="1"/>
    <col min="2567" max="2567" width="2.7109375" style="51" customWidth="1"/>
    <col min="2568" max="2816" width="9.140625" style="51"/>
    <col min="2817" max="2817" width="9.85546875" style="51" customWidth="1"/>
    <col min="2818" max="2818" width="9.7109375" style="51" customWidth="1"/>
    <col min="2819" max="2819" width="40.7109375" style="51" customWidth="1"/>
    <col min="2820" max="2820" width="12.85546875" style="51" customWidth="1"/>
    <col min="2821" max="2821" width="13" style="51" customWidth="1"/>
    <col min="2822" max="2822" width="16.85546875" style="51" customWidth="1"/>
    <col min="2823" max="2823" width="2.7109375" style="51" customWidth="1"/>
    <col min="2824" max="3072" width="9.140625" style="51"/>
    <col min="3073" max="3073" width="9.85546875" style="51" customWidth="1"/>
    <col min="3074" max="3074" width="9.7109375" style="51" customWidth="1"/>
    <col min="3075" max="3075" width="40.7109375" style="51" customWidth="1"/>
    <col min="3076" max="3076" width="12.85546875" style="51" customWidth="1"/>
    <col min="3077" max="3077" width="13" style="51" customWidth="1"/>
    <col min="3078" max="3078" width="16.85546875" style="51" customWidth="1"/>
    <col min="3079" max="3079" width="2.7109375" style="51" customWidth="1"/>
    <col min="3080" max="3328" width="9.140625" style="51"/>
    <col min="3329" max="3329" width="9.85546875" style="51" customWidth="1"/>
    <col min="3330" max="3330" width="9.7109375" style="51" customWidth="1"/>
    <col min="3331" max="3331" width="40.7109375" style="51" customWidth="1"/>
    <col min="3332" max="3332" width="12.85546875" style="51" customWidth="1"/>
    <col min="3333" max="3333" width="13" style="51" customWidth="1"/>
    <col min="3334" max="3334" width="16.85546875" style="51" customWidth="1"/>
    <col min="3335" max="3335" width="2.7109375" style="51" customWidth="1"/>
    <col min="3336" max="3584" width="9.140625" style="51"/>
    <col min="3585" max="3585" width="9.85546875" style="51" customWidth="1"/>
    <col min="3586" max="3586" width="9.7109375" style="51" customWidth="1"/>
    <col min="3587" max="3587" width="40.7109375" style="51" customWidth="1"/>
    <col min="3588" max="3588" width="12.85546875" style="51" customWidth="1"/>
    <col min="3589" max="3589" width="13" style="51" customWidth="1"/>
    <col min="3590" max="3590" width="16.85546875" style="51" customWidth="1"/>
    <col min="3591" max="3591" width="2.7109375" style="51" customWidth="1"/>
    <col min="3592" max="3840" width="9.140625" style="51"/>
    <col min="3841" max="3841" width="9.85546875" style="51" customWidth="1"/>
    <col min="3842" max="3842" width="9.7109375" style="51" customWidth="1"/>
    <col min="3843" max="3843" width="40.7109375" style="51" customWidth="1"/>
    <col min="3844" max="3844" width="12.85546875" style="51" customWidth="1"/>
    <col min="3845" max="3845" width="13" style="51" customWidth="1"/>
    <col min="3846" max="3846" width="16.85546875" style="51" customWidth="1"/>
    <col min="3847" max="3847" width="2.7109375" style="51" customWidth="1"/>
    <col min="3848" max="4096" width="9.140625" style="51"/>
    <col min="4097" max="4097" width="9.85546875" style="51" customWidth="1"/>
    <col min="4098" max="4098" width="9.7109375" style="51" customWidth="1"/>
    <col min="4099" max="4099" width="40.7109375" style="51" customWidth="1"/>
    <col min="4100" max="4100" width="12.85546875" style="51" customWidth="1"/>
    <col min="4101" max="4101" width="13" style="51" customWidth="1"/>
    <col min="4102" max="4102" width="16.85546875" style="51" customWidth="1"/>
    <col min="4103" max="4103" width="2.7109375" style="51" customWidth="1"/>
    <col min="4104" max="4352" width="9.140625" style="51"/>
    <col min="4353" max="4353" width="9.85546875" style="51" customWidth="1"/>
    <col min="4354" max="4354" width="9.7109375" style="51" customWidth="1"/>
    <col min="4355" max="4355" width="40.7109375" style="51" customWidth="1"/>
    <col min="4356" max="4356" width="12.85546875" style="51" customWidth="1"/>
    <col min="4357" max="4357" width="13" style="51" customWidth="1"/>
    <col min="4358" max="4358" width="16.85546875" style="51" customWidth="1"/>
    <col min="4359" max="4359" width="2.7109375" style="51" customWidth="1"/>
    <col min="4360" max="4608" width="9.140625" style="51"/>
    <col min="4609" max="4609" width="9.85546875" style="51" customWidth="1"/>
    <col min="4610" max="4610" width="9.7109375" style="51" customWidth="1"/>
    <col min="4611" max="4611" width="40.7109375" style="51" customWidth="1"/>
    <col min="4612" max="4612" width="12.85546875" style="51" customWidth="1"/>
    <col min="4613" max="4613" width="13" style="51" customWidth="1"/>
    <col min="4614" max="4614" width="16.85546875" style="51" customWidth="1"/>
    <col min="4615" max="4615" width="2.7109375" style="51" customWidth="1"/>
    <col min="4616" max="4864" width="9.140625" style="51"/>
    <col min="4865" max="4865" width="9.85546875" style="51" customWidth="1"/>
    <col min="4866" max="4866" width="9.7109375" style="51" customWidth="1"/>
    <col min="4867" max="4867" width="40.7109375" style="51" customWidth="1"/>
    <col min="4868" max="4868" width="12.85546875" style="51" customWidth="1"/>
    <col min="4869" max="4869" width="13" style="51" customWidth="1"/>
    <col min="4870" max="4870" width="16.85546875" style="51" customWidth="1"/>
    <col min="4871" max="4871" width="2.7109375" style="51" customWidth="1"/>
    <col min="4872" max="5120" width="9.140625" style="51"/>
    <col min="5121" max="5121" width="9.85546875" style="51" customWidth="1"/>
    <col min="5122" max="5122" width="9.7109375" style="51" customWidth="1"/>
    <col min="5123" max="5123" width="40.7109375" style="51" customWidth="1"/>
    <col min="5124" max="5124" width="12.85546875" style="51" customWidth="1"/>
    <col min="5125" max="5125" width="13" style="51" customWidth="1"/>
    <col min="5126" max="5126" width="16.85546875" style="51" customWidth="1"/>
    <col min="5127" max="5127" width="2.7109375" style="51" customWidth="1"/>
    <col min="5128" max="5376" width="9.140625" style="51"/>
    <col min="5377" max="5377" width="9.85546875" style="51" customWidth="1"/>
    <col min="5378" max="5378" width="9.7109375" style="51" customWidth="1"/>
    <col min="5379" max="5379" width="40.7109375" style="51" customWidth="1"/>
    <col min="5380" max="5380" width="12.85546875" style="51" customWidth="1"/>
    <col min="5381" max="5381" width="13" style="51" customWidth="1"/>
    <col min="5382" max="5382" width="16.85546875" style="51" customWidth="1"/>
    <col min="5383" max="5383" width="2.7109375" style="51" customWidth="1"/>
    <col min="5384" max="5632" width="9.140625" style="51"/>
    <col min="5633" max="5633" width="9.85546875" style="51" customWidth="1"/>
    <col min="5634" max="5634" width="9.7109375" style="51" customWidth="1"/>
    <col min="5635" max="5635" width="40.7109375" style="51" customWidth="1"/>
    <col min="5636" max="5636" width="12.85546875" style="51" customWidth="1"/>
    <col min="5637" max="5637" width="13" style="51" customWidth="1"/>
    <col min="5638" max="5638" width="16.85546875" style="51" customWidth="1"/>
    <col min="5639" max="5639" width="2.7109375" style="51" customWidth="1"/>
    <col min="5640" max="5888" width="9.140625" style="51"/>
    <col min="5889" max="5889" width="9.85546875" style="51" customWidth="1"/>
    <col min="5890" max="5890" width="9.7109375" style="51" customWidth="1"/>
    <col min="5891" max="5891" width="40.7109375" style="51" customWidth="1"/>
    <col min="5892" max="5892" width="12.85546875" style="51" customWidth="1"/>
    <col min="5893" max="5893" width="13" style="51" customWidth="1"/>
    <col min="5894" max="5894" width="16.85546875" style="51" customWidth="1"/>
    <col min="5895" max="5895" width="2.7109375" style="51" customWidth="1"/>
    <col min="5896" max="6144" width="9.140625" style="51"/>
    <col min="6145" max="6145" width="9.85546875" style="51" customWidth="1"/>
    <col min="6146" max="6146" width="9.7109375" style="51" customWidth="1"/>
    <col min="6147" max="6147" width="40.7109375" style="51" customWidth="1"/>
    <col min="6148" max="6148" width="12.85546875" style="51" customWidth="1"/>
    <col min="6149" max="6149" width="13" style="51" customWidth="1"/>
    <col min="6150" max="6150" width="16.85546875" style="51" customWidth="1"/>
    <col min="6151" max="6151" width="2.7109375" style="51" customWidth="1"/>
    <col min="6152" max="6400" width="9.140625" style="51"/>
    <col min="6401" max="6401" width="9.85546875" style="51" customWidth="1"/>
    <col min="6402" max="6402" width="9.7109375" style="51" customWidth="1"/>
    <col min="6403" max="6403" width="40.7109375" style="51" customWidth="1"/>
    <col min="6404" max="6404" width="12.85546875" style="51" customWidth="1"/>
    <col min="6405" max="6405" width="13" style="51" customWidth="1"/>
    <col min="6406" max="6406" width="16.85546875" style="51" customWidth="1"/>
    <col min="6407" max="6407" width="2.7109375" style="51" customWidth="1"/>
    <col min="6408" max="6656" width="9.140625" style="51"/>
    <col min="6657" max="6657" width="9.85546875" style="51" customWidth="1"/>
    <col min="6658" max="6658" width="9.7109375" style="51" customWidth="1"/>
    <col min="6659" max="6659" width="40.7109375" style="51" customWidth="1"/>
    <col min="6660" max="6660" width="12.85546875" style="51" customWidth="1"/>
    <col min="6661" max="6661" width="13" style="51" customWidth="1"/>
    <col min="6662" max="6662" width="16.85546875" style="51" customWidth="1"/>
    <col min="6663" max="6663" width="2.7109375" style="51" customWidth="1"/>
    <col min="6664" max="6912" width="9.140625" style="51"/>
    <col min="6913" max="6913" width="9.85546875" style="51" customWidth="1"/>
    <col min="6914" max="6914" width="9.7109375" style="51" customWidth="1"/>
    <col min="6915" max="6915" width="40.7109375" style="51" customWidth="1"/>
    <col min="6916" max="6916" width="12.85546875" style="51" customWidth="1"/>
    <col min="6917" max="6917" width="13" style="51" customWidth="1"/>
    <col min="6918" max="6918" width="16.85546875" style="51" customWidth="1"/>
    <col min="6919" max="6919" width="2.7109375" style="51" customWidth="1"/>
    <col min="6920" max="7168" width="9.140625" style="51"/>
    <col min="7169" max="7169" width="9.85546875" style="51" customWidth="1"/>
    <col min="7170" max="7170" width="9.7109375" style="51" customWidth="1"/>
    <col min="7171" max="7171" width="40.7109375" style="51" customWidth="1"/>
    <col min="7172" max="7172" width="12.85546875" style="51" customWidth="1"/>
    <col min="7173" max="7173" width="13" style="51" customWidth="1"/>
    <col min="7174" max="7174" width="16.85546875" style="51" customWidth="1"/>
    <col min="7175" max="7175" width="2.7109375" style="51" customWidth="1"/>
    <col min="7176" max="7424" width="9.140625" style="51"/>
    <col min="7425" max="7425" width="9.85546875" style="51" customWidth="1"/>
    <col min="7426" max="7426" width="9.7109375" style="51" customWidth="1"/>
    <col min="7427" max="7427" width="40.7109375" style="51" customWidth="1"/>
    <col min="7428" max="7428" width="12.85546875" style="51" customWidth="1"/>
    <col min="7429" max="7429" width="13" style="51" customWidth="1"/>
    <col min="7430" max="7430" width="16.85546875" style="51" customWidth="1"/>
    <col min="7431" max="7431" width="2.7109375" style="51" customWidth="1"/>
    <col min="7432" max="7680" width="9.140625" style="51"/>
    <col min="7681" max="7681" width="9.85546875" style="51" customWidth="1"/>
    <col min="7682" max="7682" width="9.7109375" style="51" customWidth="1"/>
    <col min="7683" max="7683" width="40.7109375" style="51" customWidth="1"/>
    <col min="7684" max="7684" width="12.85546875" style="51" customWidth="1"/>
    <col min="7685" max="7685" width="13" style="51" customWidth="1"/>
    <col min="7686" max="7686" width="16.85546875" style="51" customWidth="1"/>
    <col min="7687" max="7687" width="2.7109375" style="51" customWidth="1"/>
    <col min="7688" max="7936" width="9.140625" style="51"/>
    <col min="7937" max="7937" width="9.85546875" style="51" customWidth="1"/>
    <col min="7938" max="7938" width="9.7109375" style="51" customWidth="1"/>
    <col min="7939" max="7939" width="40.7109375" style="51" customWidth="1"/>
    <col min="7940" max="7940" width="12.85546875" style="51" customWidth="1"/>
    <col min="7941" max="7941" width="13" style="51" customWidth="1"/>
    <col min="7942" max="7942" width="16.85546875" style="51" customWidth="1"/>
    <col min="7943" max="7943" width="2.7109375" style="51" customWidth="1"/>
    <col min="7944" max="8192" width="9.140625" style="51"/>
    <col min="8193" max="8193" width="9.85546875" style="51" customWidth="1"/>
    <col min="8194" max="8194" width="9.7109375" style="51" customWidth="1"/>
    <col min="8195" max="8195" width="40.7109375" style="51" customWidth="1"/>
    <col min="8196" max="8196" width="12.85546875" style="51" customWidth="1"/>
    <col min="8197" max="8197" width="13" style="51" customWidth="1"/>
    <col min="8198" max="8198" width="16.85546875" style="51" customWidth="1"/>
    <col min="8199" max="8199" width="2.7109375" style="51" customWidth="1"/>
    <col min="8200" max="8448" width="9.140625" style="51"/>
    <col min="8449" max="8449" width="9.85546875" style="51" customWidth="1"/>
    <col min="8450" max="8450" width="9.7109375" style="51" customWidth="1"/>
    <col min="8451" max="8451" width="40.7109375" style="51" customWidth="1"/>
    <col min="8452" max="8452" width="12.85546875" style="51" customWidth="1"/>
    <col min="8453" max="8453" width="13" style="51" customWidth="1"/>
    <col min="8454" max="8454" width="16.85546875" style="51" customWidth="1"/>
    <col min="8455" max="8455" width="2.7109375" style="51" customWidth="1"/>
    <col min="8456" max="8704" width="9.140625" style="51"/>
    <col min="8705" max="8705" width="9.85546875" style="51" customWidth="1"/>
    <col min="8706" max="8706" width="9.7109375" style="51" customWidth="1"/>
    <col min="8707" max="8707" width="40.7109375" style="51" customWidth="1"/>
    <col min="8708" max="8708" width="12.85546875" style="51" customWidth="1"/>
    <col min="8709" max="8709" width="13" style="51" customWidth="1"/>
    <col min="8710" max="8710" width="16.85546875" style="51" customWidth="1"/>
    <col min="8711" max="8711" width="2.7109375" style="51" customWidth="1"/>
    <col min="8712" max="8960" width="9.140625" style="51"/>
    <col min="8961" max="8961" width="9.85546875" style="51" customWidth="1"/>
    <col min="8962" max="8962" width="9.7109375" style="51" customWidth="1"/>
    <col min="8963" max="8963" width="40.7109375" style="51" customWidth="1"/>
    <col min="8964" max="8964" width="12.85546875" style="51" customWidth="1"/>
    <col min="8965" max="8965" width="13" style="51" customWidth="1"/>
    <col min="8966" max="8966" width="16.85546875" style="51" customWidth="1"/>
    <col min="8967" max="8967" width="2.7109375" style="51" customWidth="1"/>
    <col min="8968" max="9216" width="9.140625" style="51"/>
    <col min="9217" max="9217" width="9.85546875" style="51" customWidth="1"/>
    <col min="9218" max="9218" width="9.7109375" style="51" customWidth="1"/>
    <col min="9219" max="9219" width="40.7109375" style="51" customWidth="1"/>
    <col min="9220" max="9220" width="12.85546875" style="51" customWidth="1"/>
    <col min="9221" max="9221" width="13" style="51" customWidth="1"/>
    <col min="9222" max="9222" width="16.85546875" style="51" customWidth="1"/>
    <col min="9223" max="9223" width="2.7109375" style="51" customWidth="1"/>
    <col min="9224" max="9472" width="9.140625" style="51"/>
    <col min="9473" max="9473" width="9.85546875" style="51" customWidth="1"/>
    <col min="9474" max="9474" width="9.7109375" style="51" customWidth="1"/>
    <col min="9475" max="9475" width="40.7109375" style="51" customWidth="1"/>
    <col min="9476" max="9476" width="12.85546875" style="51" customWidth="1"/>
    <col min="9477" max="9477" width="13" style="51" customWidth="1"/>
    <col min="9478" max="9478" width="16.85546875" style="51" customWidth="1"/>
    <col min="9479" max="9479" width="2.7109375" style="51" customWidth="1"/>
    <col min="9480" max="9728" width="9.140625" style="51"/>
    <col min="9729" max="9729" width="9.85546875" style="51" customWidth="1"/>
    <col min="9730" max="9730" width="9.7109375" style="51" customWidth="1"/>
    <col min="9731" max="9731" width="40.7109375" style="51" customWidth="1"/>
    <col min="9732" max="9732" width="12.85546875" style="51" customWidth="1"/>
    <col min="9733" max="9733" width="13" style="51" customWidth="1"/>
    <col min="9734" max="9734" width="16.85546875" style="51" customWidth="1"/>
    <col min="9735" max="9735" width="2.7109375" style="51" customWidth="1"/>
    <col min="9736" max="9984" width="9.140625" style="51"/>
    <col min="9985" max="9985" width="9.85546875" style="51" customWidth="1"/>
    <col min="9986" max="9986" width="9.7109375" style="51" customWidth="1"/>
    <col min="9987" max="9987" width="40.7109375" style="51" customWidth="1"/>
    <col min="9988" max="9988" width="12.85546875" style="51" customWidth="1"/>
    <col min="9989" max="9989" width="13" style="51" customWidth="1"/>
    <col min="9990" max="9990" width="16.85546875" style="51" customWidth="1"/>
    <col min="9991" max="9991" width="2.7109375" style="51" customWidth="1"/>
    <col min="9992" max="10240" width="9.140625" style="51"/>
    <col min="10241" max="10241" width="9.85546875" style="51" customWidth="1"/>
    <col min="10242" max="10242" width="9.7109375" style="51" customWidth="1"/>
    <col min="10243" max="10243" width="40.7109375" style="51" customWidth="1"/>
    <col min="10244" max="10244" width="12.85546875" style="51" customWidth="1"/>
    <col min="10245" max="10245" width="13" style="51" customWidth="1"/>
    <col min="10246" max="10246" width="16.85546875" style="51" customWidth="1"/>
    <col min="10247" max="10247" width="2.7109375" style="51" customWidth="1"/>
    <col min="10248" max="10496" width="9.140625" style="51"/>
    <col min="10497" max="10497" width="9.85546875" style="51" customWidth="1"/>
    <col min="10498" max="10498" width="9.7109375" style="51" customWidth="1"/>
    <col min="10499" max="10499" width="40.7109375" style="51" customWidth="1"/>
    <col min="10500" max="10500" width="12.85546875" style="51" customWidth="1"/>
    <col min="10501" max="10501" width="13" style="51" customWidth="1"/>
    <col min="10502" max="10502" width="16.85546875" style="51" customWidth="1"/>
    <col min="10503" max="10503" width="2.7109375" style="51" customWidth="1"/>
    <col min="10504" max="10752" width="9.140625" style="51"/>
    <col min="10753" max="10753" width="9.85546875" style="51" customWidth="1"/>
    <col min="10754" max="10754" width="9.7109375" style="51" customWidth="1"/>
    <col min="10755" max="10755" width="40.7109375" style="51" customWidth="1"/>
    <col min="10756" max="10756" width="12.85546875" style="51" customWidth="1"/>
    <col min="10757" max="10757" width="13" style="51" customWidth="1"/>
    <col min="10758" max="10758" width="16.85546875" style="51" customWidth="1"/>
    <col min="10759" max="10759" width="2.7109375" style="51" customWidth="1"/>
    <col min="10760" max="11008" width="9.140625" style="51"/>
    <col min="11009" max="11009" width="9.85546875" style="51" customWidth="1"/>
    <col min="11010" max="11010" width="9.7109375" style="51" customWidth="1"/>
    <col min="11011" max="11011" width="40.7109375" style="51" customWidth="1"/>
    <col min="11012" max="11012" width="12.85546875" style="51" customWidth="1"/>
    <col min="11013" max="11013" width="13" style="51" customWidth="1"/>
    <col min="11014" max="11014" width="16.85546875" style="51" customWidth="1"/>
    <col min="11015" max="11015" width="2.7109375" style="51" customWidth="1"/>
    <col min="11016" max="11264" width="9.140625" style="51"/>
    <col min="11265" max="11265" width="9.85546875" style="51" customWidth="1"/>
    <col min="11266" max="11266" width="9.7109375" style="51" customWidth="1"/>
    <col min="11267" max="11267" width="40.7109375" style="51" customWidth="1"/>
    <col min="11268" max="11268" width="12.85546875" style="51" customWidth="1"/>
    <col min="11269" max="11269" width="13" style="51" customWidth="1"/>
    <col min="11270" max="11270" width="16.85546875" style="51" customWidth="1"/>
    <col min="11271" max="11271" width="2.7109375" style="51" customWidth="1"/>
    <col min="11272" max="11520" width="9.140625" style="51"/>
    <col min="11521" max="11521" width="9.85546875" style="51" customWidth="1"/>
    <col min="11522" max="11522" width="9.7109375" style="51" customWidth="1"/>
    <col min="11523" max="11523" width="40.7109375" style="51" customWidth="1"/>
    <col min="11524" max="11524" width="12.85546875" style="51" customWidth="1"/>
    <col min="11525" max="11525" width="13" style="51" customWidth="1"/>
    <col min="11526" max="11526" width="16.85546875" style="51" customWidth="1"/>
    <col min="11527" max="11527" width="2.7109375" style="51" customWidth="1"/>
    <col min="11528" max="11776" width="9.140625" style="51"/>
    <col min="11777" max="11777" width="9.85546875" style="51" customWidth="1"/>
    <col min="11778" max="11778" width="9.7109375" style="51" customWidth="1"/>
    <col min="11779" max="11779" width="40.7109375" style="51" customWidth="1"/>
    <col min="11780" max="11780" width="12.85546875" style="51" customWidth="1"/>
    <col min="11781" max="11781" width="13" style="51" customWidth="1"/>
    <col min="11782" max="11782" width="16.85546875" style="51" customWidth="1"/>
    <col min="11783" max="11783" width="2.7109375" style="51" customWidth="1"/>
    <col min="11784" max="12032" width="9.140625" style="51"/>
    <col min="12033" max="12033" width="9.85546875" style="51" customWidth="1"/>
    <col min="12034" max="12034" width="9.7109375" style="51" customWidth="1"/>
    <col min="12035" max="12035" width="40.7109375" style="51" customWidth="1"/>
    <col min="12036" max="12036" width="12.85546875" style="51" customWidth="1"/>
    <col min="12037" max="12037" width="13" style="51" customWidth="1"/>
    <col min="12038" max="12038" width="16.85546875" style="51" customWidth="1"/>
    <col min="12039" max="12039" width="2.7109375" style="51" customWidth="1"/>
    <col min="12040" max="12288" width="9.140625" style="51"/>
    <col min="12289" max="12289" width="9.85546875" style="51" customWidth="1"/>
    <col min="12290" max="12290" width="9.7109375" style="51" customWidth="1"/>
    <col min="12291" max="12291" width="40.7109375" style="51" customWidth="1"/>
    <col min="12292" max="12292" width="12.85546875" style="51" customWidth="1"/>
    <col min="12293" max="12293" width="13" style="51" customWidth="1"/>
    <col min="12294" max="12294" width="16.85546875" style="51" customWidth="1"/>
    <col min="12295" max="12295" width="2.7109375" style="51" customWidth="1"/>
    <col min="12296" max="12544" width="9.140625" style="51"/>
    <col min="12545" max="12545" width="9.85546875" style="51" customWidth="1"/>
    <col min="12546" max="12546" width="9.7109375" style="51" customWidth="1"/>
    <col min="12547" max="12547" width="40.7109375" style="51" customWidth="1"/>
    <col min="12548" max="12548" width="12.85546875" style="51" customWidth="1"/>
    <col min="12549" max="12549" width="13" style="51" customWidth="1"/>
    <col min="12550" max="12550" width="16.85546875" style="51" customWidth="1"/>
    <col min="12551" max="12551" width="2.7109375" style="51" customWidth="1"/>
    <col min="12552" max="12800" width="9.140625" style="51"/>
    <col min="12801" max="12801" width="9.85546875" style="51" customWidth="1"/>
    <col min="12802" max="12802" width="9.7109375" style="51" customWidth="1"/>
    <col min="12803" max="12803" width="40.7109375" style="51" customWidth="1"/>
    <col min="12804" max="12804" width="12.85546875" style="51" customWidth="1"/>
    <col min="12805" max="12805" width="13" style="51" customWidth="1"/>
    <col min="12806" max="12806" width="16.85546875" style="51" customWidth="1"/>
    <col min="12807" max="12807" width="2.7109375" style="51" customWidth="1"/>
    <col min="12808" max="13056" width="9.140625" style="51"/>
    <col min="13057" max="13057" width="9.85546875" style="51" customWidth="1"/>
    <col min="13058" max="13058" width="9.7109375" style="51" customWidth="1"/>
    <col min="13059" max="13059" width="40.7109375" style="51" customWidth="1"/>
    <col min="13060" max="13060" width="12.85546875" style="51" customWidth="1"/>
    <col min="13061" max="13061" width="13" style="51" customWidth="1"/>
    <col min="13062" max="13062" width="16.85546875" style="51" customWidth="1"/>
    <col min="13063" max="13063" width="2.7109375" style="51" customWidth="1"/>
    <col min="13064" max="13312" width="9.140625" style="51"/>
    <col min="13313" max="13313" width="9.85546875" style="51" customWidth="1"/>
    <col min="13314" max="13314" width="9.7109375" style="51" customWidth="1"/>
    <col min="13315" max="13315" width="40.7109375" style="51" customWidth="1"/>
    <col min="13316" max="13316" width="12.85546875" style="51" customWidth="1"/>
    <col min="13317" max="13317" width="13" style="51" customWidth="1"/>
    <col min="13318" max="13318" width="16.85546875" style="51" customWidth="1"/>
    <col min="13319" max="13319" width="2.7109375" style="51" customWidth="1"/>
    <col min="13320" max="13568" width="9.140625" style="51"/>
    <col min="13569" max="13569" width="9.85546875" style="51" customWidth="1"/>
    <col min="13570" max="13570" width="9.7109375" style="51" customWidth="1"/>
    <col min="13571" max="13571" width="40.7109375" style="51" customWidth="1"/>
    <col min="13572" max="13572" width="12.85546875" style="51" customWidth="1"/>
    <col min="13573" max="13573" width="13" style="51" customWidth="1"/>
    <col min="13574" max="13574" width="16.85546875" style="51" customWidth="1"/>
    <col min="13575" max="13575" width="2.7109375" style="51" customWidth="1"/>
    <col min="13576" max="13824" width="9.140625" style="51"/>
    <col min="13825" max="13825" width="9.85546875" style="51" customWidth="1"/>
    <col min="13826" max="13826" width="9.7109375" style="51" customWidth="1"/>
    <col min="13827" max="13827" width="40.7109375" style="51" customWidth="1"/>
    <col min="13828" max="13828" width="12.85546875" style="51" customWidth="1"/>
    <col min="13829" max="13829" width="13" style="51" customWidth="1"/>
    <col min="13830" max="13830" width="16.85546875" style="51" customWidth="1"/>
    <col min="13831" max="13831" width="2.7109375" style="51" customWidth="1"/>
    <col min="13832" max="14080" width="9.140625" style="51"/>
    <col min="14081" max="14081" width="9.85546875" style="51" customWidth="1"/>
    <col min="14082" max="14082" width="9.7109375" style="51" customWidth="1"/>
    <col min="14083" max="14083" width="40.7109375" style="51" customWidth="1"/>
    <col min="14084" max="14084" width="12.85546875" style="51" customWidth="1"/>
    <col min="14085" max="14085" width="13" style="51" customWidth="1"/>
    <col min="14086" max="14086" width="16.85546875" style="51" customWidth="1"/>
    <col min="14087" max="14087" width="2.7109375" style="51" customWidth="1"/>
    <col min="14088" max="14336" width="9.140625" style="51"/>
    <col min="14337" max="14337" width="9.85546875" style="51" customWidth="1"/>
    <col min="14338" max="14338" width="9.7109375" style="51" customWidth="1"/>
    <col min="14339" max="14339" width="40.7109375" style="51" customWidth="1"/>
    <col min="14340" max="14340" width="12.85546875" style="51" customWidth="1"/>
    <col min="14341" max="14341" width="13" style="51" customWidth="1"/>
    <col min="14342" max="14342" width="16.85546875" style="51" customWidth="1"/>
    <col min="14343" max="14343" width="2.7109375" style="51" customWidth="1"/>
    <col min="14344" max="14592" width="9.140625" style="51"/>
    <col min="14593" max="14593" width="9.85546875" style="51" customWidth="1"/>
    <col min="14594" max="14594" width="9.7109375" style="51" customWidth="1"/>
    <col min="14595" max="14595" width="40.7109375" style="51" customWidth="1"/>
    <col min="14596" max="14596" width="12.85546875" style="51" customWidth="1"/>
    <col min="14597" max="14597" width="13" style="51" customWidth="1"/>
    <col min="14598" max="14598" width="16.85546875" style="51" customWidth="1"/>
    <col min="14599" max="14599" width="2.7109375" style="51" customWidth="1"/>
    <col min="14600" max="14848" width="9.140625" style="51"/>
    <col min="14849" max="14849" width="9.85546875" style="51" customWidth="1"/>
    <col min="14850" max="14850" width="9.7109375" style="51" customWidth="1"/>
    <col min="14851" max="14851" width="40.7109375" style="51" customWidth="1"/>
    <col min="14852" max="14852" width="12.85546875" style="51" customWidth="1"/>
    <col min="14853" max="14853" width="13" style="51" customWidth="1"/>
    <col min="14854" max="14854" width="16.85546875" style="51" customWidth="1"/>
    <col min="14855" max="14855" width="2.7109375" style="51" customWidth="1"/>
    <col min="14856" max="15104" width="9.140625" style="51"/>
    <col min="15105" max="15105" width="9.85546875" style="51" customWidth="1"/>
    <col min="15106" max="15106" width="9.7109375" style="51" customWidth="1"/>
    <col min="15107" max="15107" width="40.7109375" style="51" customWidth="1"/>
    <col min="15108" max="15108" width="12.85546875" style="51" customWidth="1"/>
    <col min="15109" max="15109" width="13" style="51" customWidth="1"/>
    <col min="15110" max="15110" width="16.85546875" style="51" customWidth="1"/>
    <col min="15111" max="15111" width="2.7109375" style="51" customWidth="1"/>
    <col min="15112" max="15360" width="9.140625" style="51"/>
    <col min="15361" max="15361" width="9.85546875" style="51" customWidth="1"/>
    <col min="15362" max="15362" width="9.7109375" style="51" customWidth="1"/>
    <col min="15363" max="15363" width="40.7109375" style="51" customWidth="1"/>
    <col min="15364" max="15364" width="12.85546875" style="51" customWidth="1"/>
    <col min="15365" max="15365" width="13" style="51" customWidth="1"/>
    <col min="15366" max="15366" width="16.85546875" style="51" customWidth="1"/>
    <col min="15367" max="15367" width="2.7109375" style="51" customWidth="1"/>
    <col min="15368" max="15616" width="9.140625" style="51"/>
    <col min="15617" max="15617" width="9.85546875" style="51" customWidth="1"/>
    <col min="15618" max="15618" width="9.7109375" style="51" customWidth="1"/>
    <col min="15619" max="15619" width="40.7109375" style="51" customWidth="1"/>
    <col min="15620" max="15620" width="12.85546875" style="51" customWidth="1"/>
    <col min="15621" max="15621" width="13" style="51" customWidth="1"/>
    <col min="15622" max="15622" width="16.85546875" style="51" customWidth="1"/>
    <col min="15623" max="15623" width="2.7109375" style="51" customWidth="1"/>
    <col min="15624" max="15872" width="9.140625" style="51"/>
    <col min="15873" max="15873" width="9.85546875" style="51" customWidth="1"/>
    <col min="15874" max="15874" width="9.7109375" style="51" customWidth="1"/>
    <col min="15875" max="15875" width="40.7109375" style="51" customWidth="1"/>
    <col min="15876" max="15876" width="12.85546875" style="51" customWidth="1"/>
    <col min="15877" max="15877" width="13" style="51" customWidth="1"/>
    <col min="15878" max="15878" width="16.85546875" style="51" customWidth="1"/>
    <col min="15879" max="15879" width="2.7109375" style="51" customWidth="1"/>
    <col min="15880" max="16128" width="9.140625" style="51"/>
    <col min="16129" max="16129" width="9.85546875" style="51" customWidth="1"/>
    <col min="16130" max="16130" width="9.7109375" style="51" customWidth="1"/>
    <col min="16131" max="16131" width="40.7109375" style="51" customWidth="1"/>
    <col min="16132" max="16132" width="12.85546875" style="51" customWidth="1"/>
    <col min="16133" max="16133" width="13" style="51" customWidth="1"/>
    <col min="16134" max="16134" width="16.85546875" style="51" customWidth="1"/>
    <col min="16135" max="16135" width="2.7109375" style="51" customWidth="1"/>
    <col min="16136" max="16384" width="9.140625" style="51"/>
  </cols>
  <sheetData>
    <row r="1" spans="1:6" ht="22.5" customHeight="1" x14ac:dyDescent="0.2">
      <c r="E1" s="792" t="s">
        <v>90</v>
      </c>
      <c r="F1" s="792"/>
    </row>
    <row r="2" spans="1:6" ht="22.5" customHeight="1" x14ac:dyDescent="0.2">
      <c r="E2" s="52"/>
      <c r="F2" s="52"/>
    </row>
    <row r="3" spans="1:6" ht="22.5" customHeight="1" x14ac:dyDescent="0.2">
      <c r="E3" s="52"/>
      <c r="F3" s="52"/>
    </row>
    <row r="4" spans="1:6" ht="18" x14ac:dyDescent="0.2">
      <c r="A4" s="793" t="s">
        <v>91</v>
      </c>
      <c r="B4" s="793"/>
      <c r="C4" s="793"/>
      <c r="D4" s="793"/>
      <c r="E4" s="793"/>
      <c r="F4" s="793"/>
    </row>
    <row r="5" spans="1:6" s="53" customFormat="1" ht="30" customHeight="1" x14ac:dyDescent="0.25">
      <c r="A5" s="794" t="s">
        <v>407</v>
      </c>
      <c r="B5" s="794"/>
      <c r="C5" s="794"/>
      <c r="D5" s="794"/>
      <c r="E5" s="794"/>
      <c r="F5" s="794"/>
    </row>
    <row r="6" spans="1:6" ht="15.75" x14ac:dyDescent="0.25">
      <c r="A6" s="795" t="s">
        <v>92</v>
      </c>
      <c r="B6" s="795"/>
      <c r="C6" s="795"/>
      <c r="D6" s="795"/>
      <c r="E6" s="795"/>
      <c r="F6" s="795"/>
    </row>
    <row r="7" spans="1:6" ht="13.5" thickBot="1" x14ac:dyDescent="0.25"/>
    <row r="8" spans="1:6" ht="21.95" customHeight="1" x14ac:dyDescent="0.3">
      <c r="A8" s="512" t="s">
        <v>93</v>
      </c>
      <c r="B8" s="56" t="s">
        <v>416</v>
      </c>
      <c r="C8" s="57"/>
      <c r="D8" s="58" t="s">
        <v>94</v>
      </c>
      <c r="E8" s="58"/>
      <c r="F8" s="59"/>
    </row>
    <row r="9" spans="1:6" ht="21.95" customHeight="1" x14ac:dyDescent="0.3">
      <c r="A9" s="513" t="s">
        <v>95</v>
      </c>
      <c r="B9" s="513" t="s">
        <v>417</v>
      </c>
      <c r="C9" s="62"/>
      <c r="D9" s="796" t="s">
        <v>96</v>
      </c>
      <c r="E9" s="797"/>
      <c r="F9" s="798"/>
    </row>
    <row r="10" spans="1:6" ht="21.95" customHeight="1" thickBot="1" x14ac:dyDescent="0.25">
      <c r="A10" s="63" t="s">
        <v>97</v>
      </c>
      <c r="B10" s="64"/>
      <c r="C10" s="65"/>
      <c r="D10" s="789" t="s">
        <v>98</v>
      </c>
      <c r="E10" s="790"/>
      <c r="F10" s="791"/>
    </row>
    <row r="11" spans="1:6" ht="16.5" x14ac:dyDescent="0.3">
      <c r="A11" s="66" t="s">
        <v>99</v>
      </c>
      <c r="B11" s="67"/>
      <c r="C11" s="67"/>
      <c r="D11" s="67"/>
      <c r="E11" s="67"/>
      <c r="F11" s="57"/>
    </row>
    <row r="12" spans="1:6" ht="16.5" x14ac:dyDescent="0.3">
      <c r="A12" s="783" t="s">
        <v>100</v>
      </c>
      <c r="B12" s="784"/>
      <c r="C12" s="784"/>
      <c r="D12" s="784"/>
      <c r="E12" s="784"/>
      <c r="F12" s="785"/>
    </row>
    <row r="13" spans="1:6" ht="13.5" thickBot="1" x14ac:dyDescent="0.25">
      <c r="A13" s="68"/>
      <c r="B13" s="69"/>
      <c r="C13" s="69"/>
      <c r="D13" s="70"/>
      <c r="E13" s="70"/>
      <c r="F13" s="71"/>
    </row>
    <row r="14" spans="1:6" ht="20.100000000000001" customHeight="1" x14ac:dyDescent="0.2">
      <c r="A14" s="512" t="s">
        <v>123</v>
      </c>
      <c r="B14" s="72"/>
      <c r="C14" s="73"/>
      <c r="D14" s="786" t="s">
        <v>350</v>
      </c>
      <c r="E14" s="787"/>
      <c r="F14" s="788"/>
    </row>
    <row r="15" spans="1:6" ht="20.100000000000001" customHeight="1" thickBot="1" x14ac:dyDescent="0.25">
      <c r="A15" s="513" t="s">
        <v>349</v>
      </c>
      <c r="B15" s="74"/>
      <c r="C15" s="75"/>
      <c r="D15" s="796" t="s">
        <v>351</v>
      </c>
      <c r="E15" s="797"/>
      <c r="F15" s="798"/>
    </row>
    <row r="16" spans="1:6" s="79" customFormat="1" ht="45" customHeight="1" thickBot="1" x14ac:dyDescent="0.25">
      <c r="A16" s="76" t="s">
        <v>101</v>
      </c>
      <c r="B16" s="529" t="s">
        <v>102</v>
      </c>
      <c r="C16" s="78" t="s">
        <v>103</v>
      </c>
      <c r="D16" s="78" t="s">
        <v>104</v>
      </c>
      <c r="E16" s="78" t="s">
        <v>105</v>
      </c>
      <c r="F16" s="78" t="s">
        <v>106</v>
      </c>
    </row>
    <row r="17" spans="1:6" ht="18" customHeight="1" x14ac:dyDescent="0.2">
      <c r="A17" s="80"/>
      <c r="B17" s="80" t="s">
        <v>408</v>
      </c>
      <c r="C17" s="81" t="s">
        <v>409</v>
      </c>
      <c r="D17" s="82">
        <v>670</v>
      </c>
      <c r="E17" s="83">
        <v>14</v>
      </c>
      <c r="F17" s="455">
        <f>E17*D17</f>
        <v>9380</v>
      </c>
    </row>
    <row r="18" spans="1:6" ht="18" customHeight="1" x14ac:dyDescent="0.2">
      <c r="A18" s="84"/>
      <c r="B18" s="530" t="s">
        <v>408</v>
      </c>
      <c r="C18" s="86" t="s">
        <v>410</v>
      </c>
      <c r="D18" s="87">
        <v>230</v>
      </c>
      <c r="E18" s="88">
        <v>14</v>
      </c>
      <c r="F18" s="456">
        <f>E18*D18</f>
        <v>3220</v>
      </c>
    </row>
    <row r="19" spans="1:6" ht="18" customHeight="1" x14ac:dyDescent="0.25">
      <c r="A19" s="89"/>
      <c r="B19" s="90"/>
      <c r="C19" s="89"/>
      <c r="D19" s="91"/>
      <c r="E19" s="92"/>
      <c r="F19" s="456">
        <f t="shared" ref="F19:F32" si="0">E19*D19</f>
        <v>0</v>
      </c>
    </row>
    <row r="20" spans="1:6" ht="18" customHeight="1" x14ac:dyDescent="0.25">
      <c r="A20" s="89"/>
      <c r="B20" s="90"/>
      <c r="C20" s="89"/>
      <c r="D20" s="91"/>
      <c r="E20" s="92"/>
      <c r="F20" s="456">
        <f t="shared" si="0"/>
        <v>0</v>
      </c>
    </row>
    <row r="21" spans="1:6" ht="18" customHeight="1" x14ac:dyDescent="0.25">
      <c r="A21" s="89"/>
      <c r="B21" s="90"/>
      <c r="C21" s="89"/>
      <c r="D21" s="91"/>
      <c r="E21" s="92"/>
      <c r="F21" s="456">
        <f t="shared" si="0"/>
        <v>0</v>
      </c>
    </row>
    <row r="22" spans="1:6" ht="18" customHeight="1" x14ac:dyDescent="0.25">
      <c r="A22" s="89"/>
      <c r="B22" s="90"/>
      <c r="C22" s="89"/>
      <c r="D22" s="91"/>
      <c r="E22" s="92"/>
      <c r="F22" s="456">
        <f t="shared" si="0"/>
        <v>0</v>
      </c>
    </row>
    <row r="23" spans="1:6" ht="18" customHeight="1" x14ac:dyDescent="0.25">
      <c r="A23" s="89"/>
      <c r="B23" s="90"/>
      <c r="C23" s="89"/>
      <c r="D23" s="91"/>
      <c r="E23" s="92"/>
      <c r="F23" s="456">
        <f t="shared" si="0"/>
        <v>0</v>
      </c>
    </row>
    <row r="24" spans="1:6" ht="18" customHeight="1" x14ac:dyDescent="0.25">
      <c r="A24" s="89"/>
      <c r="B24" s="90"/>
      <c r="C24" s="89"/>
      <c r="D24" s="91"/>
      <c r="E24" s="92"/>
      <c r="F24" s="456">
        <f t="shared" si="0"/>
        <v>0</v>
      </c>
    </row>
    <row r="25" spans="1:6" ht="18" customHeight="1" x14ac:dyDescent="0.25">
      <c r="A25" s="89"/>
      <c r="B25" s="90"/>
      <c r="C25" s="89"/>
      <c r="D25" s="91"/>
      <c r="E25" s="92"/>
      <c r="F25" s="456">
        <f t="shared" si="0"/>
        <v>0</v>
      </c>
    </row>
    <row r="26" spans="1:6" ht="18" customHeight="1" thickBot="1" x14ac:dyDescent="0.3">
      <c r="A26" s="89"/>
      <c r="B26" s="90"/>
      <c r="C26" s="89"/>
      <c r="D26" s="91"/>
      <c r="E26" s="92"/>
      <c r="F26" s="456">
        <f t="shared" si="0"/>
        <v>0</v>
      </c>
    </row>
    <row r="27" spans="1:6" ht="18" hidden="1" customHeight="1" x14ac:dyDescent="0.25">
      <c r="A27" s="89"/>
      <c r="B27" s="90"/>
      <c r="C27" s="89"/>
      <c r="D27" s="91"/>
      <c r="E27" s="92"/>
      <c r="F27" s="456">
        <f t="shared" si="0"/>
        <v>0</v>
      </c>
    </row>
    <row r="28" spans="1:6" ht="18" hidden="1" customHeight="1" x14ac:dyDescent="0.25">
      <c r="A28" s="89"/>
      <c r="B28" s="90"/>
      <c r="C28" s="89"/>
      <c r="D28" s="91"/>
      <c r="E28" s="92"/>
      <c r="F28" s="456">
        <f t="shared" si="0"/>
        <v>0</v>
      </c>
    </row>
    <row r="29" spans="1:6" ht="18" hidden="1" customHeight="1" x14ac:dyDescent="0.25">
      <c r="A29" s="89"/>
      <c r="B29" s="90"/>
      <c r="C29" s="89"/>
      <c r="D29" s="91"/>
      <c r="E29" s="92"/>
      <c r="F29" s="456">
        <f t="shared" si="0"/>
        <v>0</v>
      </c>
    </row>
    <row r="30" spans="1:6" ht="18" hidden="1" customHeight="1" x14ac:dyDescent="0.25">
      <c r="A30" s="89"/>
      <c r="B30" s="90"/>
      <c r="C30" s="89"/>
      <c r="D30" s="91"/>
      <c r="E30" s="91"/>
      <c r="F30" s="456">
        <f t="shared" si="0"/>
        <v>0</v>
      </c>
    </row>
    <row r="31" spans="1:6" ht="18" hidden="1" customHeight="1" x14ac:dyDescent="0.25">
      <c r="A31" s="89"/>
      <c r="B31" s="90"/>
      <c r="C31" s="89"/>
      <c r="D31" s="91"/>
      <c r="E31" s="91"/>
      <c r="F31" s="456">
        <f t="shared" si="0"/>
        <v>0</v>
      </c>
    </row>
    <row r="32" spans="1:6" ht="18" hidden="1" customHeight="1" thickBot="1" x14ac:dyDescent="0.3">
      <c r="A32" s="93"/>
      <c r="B32" s="94"/>
      <c r="C32" s="93"/>
      <c r="D32" s="95"/>
      <c r="E32" s="95"/>
      <c r="F32" s="456">
        <f t="shared" si="0"/>
        <v>0</v>
      </c>
    </row>
    <row r="33" spans="1:6" ht="24.95" customHeight="1" thickBot="1" x14ac:dyDescent="0.25">
      <c r="A33" s="799" t="s">
        <v>412</v>
      </c>
      <c r="B33" s="800"/>
      <c r="C33" s="800"/>
      <c r="D33" s="800"/>
      <c r="E33" s="800"/>
      <c r="F33" s="96">
        <f>SUM(F17:F32)</f>
        <v>12600</v>
      </c>
    </row>
    <row r="34" spans="1:6" ht="9" customHeight="1" x14ac:dyDescent="0.3">
      <c r="A34" s="66"/>
      <c r="B34" s="67"/>
      <c r="C34" s="67"/>
      <c r="D34" s="97"/>
      <c r="E34" s="97"/>
      <c r="F34" s="98"/>
    </row>
    <row r="35" spans="1:6" ht="18" customHeight="1" x14ac:dyDescent="0.2">
      <c r="A35" s="801" t="s">
        <v>107</v>
      </c>
      <c r="B35" s="802"/>
      <c r="C35" s="802"/>
      <c r="D35" s="802"/>
      <c r="E35" s="802"/>
      <c r="F35" s="803"/>
    </row>
    <row r="36" spans="1:6" ht="18" customHeight="1" x14ac:dyDescent="0.2">
      <c r="A36" s="801"/>
      <c r="B36" s="802"/>
      <c r="C36" s="802"/>
      <c r="D36" s="802"/>
      <c r="E36" s="802"/>
      <c r="F36" s="803"/>
    </row>
    <row r="37" spans="1:6" ht="18" customHeight="1" x14ac:dyDescent="0.3">
      <c r="A37" s="99"/>
      <c r="B37" s="100"/>
      <c r="C37" s="100"/>
      <c r="D37" s="100"/>
      <c r="E37" s="511"/>
      <c r="F37" s="102"/>
    </row>
    <row r="38" spans="1:6" ht="18" customHeight="1" x14ac:dyDescent="0.3">
      <c r="A38" s="810" t="s">
        <v>108</v>
      </c>
      <c r="B38" s="811"/>
      <c r="C38" s="100"/>
      <c r="D38" s="812" t="s">
        <v>109</v>
      </c>
      <c r="E38" s="812"/>
      <c r="F38" s="102"/>
    </row>
    <row r="39" spans="1:6" s="53" customFormat="1" ht="18" customHeight="1" x14ac:dyDescent="0.3">
      <c r="A39" s="103"/>
      <c r="B39" s="100"/>
      <c r="C39" s="100"/>
      <c r="D39" s="511"/>
      <c r="E39" s="511"/>
      <c r="F39" s="102"/>
    </row>
    <row r="40" spans="1:6" s="53" customFormat="1" ht="18" customHeight="1" x14ac:dyDescent="0.3">
      <c r="A40" s="103" t="s">
        <v>110</v>
      </c>
      <c r="B40" s="100"/>
      <c r="C40" s="100"/>
      <c r="D40" s="104" t="s">
        <v>110</v>
      </c>
      <c r="E40" s="511"/>
      <c r="F40" s="102"/>
    </row>
    <row r="41" spans="1:6" s="53" customFormat="1" ht="18.75" x14ac:dyDescent="0.3">
      <c r="A41" s="105" t="s">
        <v>111</v>
      </c>
      <c r="B41" s="106"/>
      <c r="C41" s="107"/>
      <c r="D41" s="108" t="s">
        <v>112</v>
      </c>
      <c r="E41" s="511"/>
      <c r="F41" s="102"/>
    </row>
    <row r="42" spans="1:6" s="53" customFormat="1" ht="18.75" customHeight="1" x14ac:dyDescent="0.25">
      <c r="A42" s="109"/>
      <c r="B42" s="110"/>
      <c r="C42" s="110"/>
      <c r="D42" s="111"/>
      <c r="E42" s="111"/>
      <c r="F42" s="112"/>
    </row>
    <row r="43" spans="1:6" s="53" customFormat="1" ht="24.95" customHeight="1" x14ac:dyDescent="0.3">
      <c r="A43" s="813" t="s">
        <v>113</v>
      </c>
      <c r="B43" s="814"/>
      <c r="C43" s="814"/>
      <c r="D43" s="814" t="s">
        <v>114</v>
      </c>
      <c r="E43" s="814"/>
      <c r="F43" s="815"/>
    </row>
    <row r="44" spans="1:6" s="53" customFormat="1" ht="18.75" thickBot="1" x14ac:dyDescent="0.3">
      <c r="A44" s="816" t="s">
        <v>115</v>
      </c>
      <c r="B44" s="817"/>
      <c r="C44" s="817"/>
      <c r="D44" s="817" t="s">
        <v>116</v>
      </c>
      <c r="E44" s="817"/>
      <c r="F44" s="818"/>
    </row>
    <row r="45" spans="1:6" s="53" customFormat="1" ht="9.9499999999999993" customHeight="1" x14ac:dyDescent="0.3">
      <c r="A45" s="66"/>
      <c r="B45" s="67"/>
      <c r="C45" s="57"/>
      <c r="D45" s="67"/>
      <c r="E45" s="67"/>
      <c r="F45" s="113"/>
    </row>
    <row r="46" spans="1:6" s="53" customFormat="1" ht="24.95" customHeight="1" x14ac:dyDescent="0.25">
      <c r="A46" s="437" t="s">
        <v>117</v>
      </c>
      <c r="B46" s="334"/>
      <c r="C46" s="438"/>
      <c r="D46" s="334" t="s">
        <v>118</v>
      </c>
      <c r="E46" s="516"/>
      <c r="F46" s="439"/>
    </row>
    <row r="47" spans="1:6" s="53" customFormat="1" ht="24.95" customHeight="1" x14ac:dyDescent="0.25">
      <c r="A47" s="437" t="s">
        <v>119</v>
      </c>
      <c r="B47" s="334"/>
      <c r="C47" s="438"/>
      <c r="D47" s="334" t="s">
        <v>120</v>
      </c>
      <c r="E47" s="516"/>
      <c r="F47" s="439"/>
    </row>
    <row r="48" spans="1:6" s="53" customFormat="1" ht="31.5" customHeight="1" x14ac:dyDescent="0.25">
      <c r="A48" s="440"/>
      <c r="B48" s="942"/>
      <c r="C48" s="821"/>
      <c r="D48" s="334" t="s">
        <v>121</v>
      </c>
      <c r="E48" s="514"/>
      <c r="F48" s="515"/>
    </row>
    <row r="49" spans="1:6" s="53" customFormat="1" ht="18.75" customHeight="1" x14ac:dyDescent="0.3">
      <c r="A49" s="804" t="s">
        <v>352</v>
      </c>
      <c r="B49" s="805"/>
      <c r="C49" s="806"/>
      <c r="D49" s="100"/>
      <c r="E49" s="517"/>
      <c r="F49" s="116"/>
    </row>
    <row r="50" spans="1:6" s="53" customFormat="1" ht="19.5" thickBot="1" x14ac:dyDescent="0.35">
      <c r="A50" s="807"/>
      <c r="B50" s="808"/>
      <c r="C50" s="809"/>
      <c r="D50" s="117"/>
      <c r="E50" s="117"/>
      <c r="F50" s="118"/>
    </row>
    <row r="54" spans="1:6" x14ac:dyDescent="0.2">
      <c r="A54" s="119"/>
    </row>
  </sheetData>
  <mergeCells count="19">
    <mergeCell ref="D10:F10"/>
    <mergeCell ref="E1:F1"/>
    <mergeCell ref="A4:F4"/>
    <mergeCell ref="A5:F5"/>
    <mergeCell ref="A6:F6"/>
    <mergeCell ref="D9:F9"/>
    <mergeCell ref="A49:C50"/>
    <mergeCell ref="A12:F12"/>
    <mergeCell ref="D14:F14"/>
    <mergeCell ref="D15:F15"/>
    <mergeCell ref="A33:E33"/>
    <mergeCell ref="A35:F36"/>
    <mergeCell ref="A38:B38"/>
    <mergeCell ref="D38:E38"/>
    <mergeCell ref="A43:C43"/>
    <mergeCell ref="D43:F43"/>
    <mergeCell ref="A44:C44"/>
    <mergeCell ref="D44:F44"/>
    <mergeCell ref="B48:C48"/>
  </mergeCells>
  <printOptions horizontalCentered="1"/>
  <pageMargins left="0.3" right="0.3" top="1" bottom="0.5" header="0.3" footer="0.5"/>
  <pageSetup paperSize="5" scale="98" fitToHeight="10" orientation="portrait" r:id="rId1"/>
  <headerFooter>
    <oddFooter>&amp;C&amp;"Times New Roman,Regular"&amp;12 153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05A6B-9A8B-4395-A870-87F40429E706}">
  <dimension ref="A1:F5803"/>
  <sheetViews>
    <sheetView showGridLines="0" view="pageBreakPreview" topLeftCell="A10" zoomScale="145" zoomScaleNormal="55" zoomScaleSheetLayoutView="145" workbookViewId="0">
      <selection activeCell="C11" sqref="C11:C25"/>
    </sheetView>
  </sheetViews>
  <sheetFormatPr defaultRowHeight="12.75" x14ac:dyDescent="0.25"/>
  <cols>
    <col min="1" max="1" width="11.7109375" style="414" bestFit="1" customWidth="1"/>
    <col min="2" max="2" width="37" style="414" customWidth="1"/>
    <col min="3" max="3" width="10.42578125" style="414" bestFit="1" customWidth="1"/>
    <col min="4" max="4" width="5.42578125" style="414" customWidth="1"/>
    <col min="5" max="6" width="12.7109375" style="414" customWidth="1"/>
    <col min="7" max="54" width="9.140625" style="414"/>
    <col min="55" max="55" width="13.28515625" style="414" customWidth="1"/>
    <col min="56" max="56" width="35" style="414" customWidth="1"/>
    <col min="57" max="57" width="15.140625" style="414" customWidth="1"/>
    <col min="58" max="58" width="5.140625" style="414" bestFit="1" customWidth="1"/>
    <col min="59" max="60" width="14" style="414" customWidth="1"/>
    <col min="61" max="310" width="9.140625" style="414"/>
    <col min="311" max="311" width="13.28515625" style="414" customWidth="1"/>
    <col min="312" max="312" width="35" style="414" customWidth="1"/>
    <col min="313" max="313" width="15.140625" style="414" customWidth="1"/>
    <col min="314" max="314" width="5.140625" style="414" bestFit="1" customWidth="1"/>
    <col min="315" max="316" width="14" style="414" customWidth="1"/>
    <col min="317" max="566" width="9.140625" style="414"/>
    <col min="567" max="567" width="13.28515625" style="414" customWidth="1"/>
    <col min="568" max="568" width="35" style="414" customWidth="1"/>
    <col min="569" max="569" width="15.140625" style="414" customWidth="1"/>
    <col min="570" max="570" width="5.140625" style="414" bestFit="1" customWidth="1"/>
    <col min="571" max="572" width="14" style="414" customWidth="1"/>
    <col min="573" max="822" width="9.140625" style="414"/>
    <col min="823" max="823" width="13.28515625" style="414" customWidth="1"/>
    <col min="824" max="824" width="35" style="414" customWidth="1"/>
    <col min="825" max="825" width="15.140625" style="414" customWidth="1"/>
    <col min="826" max="826" width="5.140625" style="414" bestFit="1" customWidth="1"/>
    <col min="827" max="828" width="14" style="414" customWidth="1"/>
    <col min="829" max="1078" width="9.140625" style="414"/>
    <col min="1079" max="1079" width="13.28515625" style="414" customWidth="1"/>
    <col min="1080" max="1080" width="35" style="414" customWidth="1"/>
    <col min="1081" max="1081" width="15.140625" style="414" customWidth="1"/>
    <col min="1082" max="1082" width="5.140625" style="414" bestFit="1" customWidth="1"/>
    <col min="1083" max="1084" width="14" style="414" customWidth="1"/>
    <col min="1085" max="1334" width="9.140625" style="414"/>
    <col min="1335" max="1335" width="13.28515625" style="414" customWidth="1"/>
    <col min="1336" max="1336" width="35" style="414" customWidth="1"/>
    <col min="1337" max="1337" width="15.140625" style="414" customWidth="1"/>
    <col min="1338" max="1338" width="5.140625" style="414" bestFit="1" customWidth="1"/>
    <col min="1339" max="1340" width="14" style="414" customWidth="1"/>
    <col min="1341" max="1590" width="9.140625" style="414"/>
    <col min="1591" max="1591" width="13.28515625" style="414" customWidth="1"/>
    <col min="1592" max="1592" width="35" style="414" customWidth="1"/>
    <col min="1593" max="1593" width="15.140625" style="414" customWidth="1"/>
    <col min="1594" max="1594" width="5.140625" style="414" bestFit="1" customWidth="1"/>
    <col min="1595" max="1596" width="14" style="414" customWidth="1"/>
    <col min="1597" max="1846" width="9.140625" style="414"/>
    <col min="1847" max="1847" width="13.28515625" style="414" customWidth="1"/>
    <col min="1848" max="1848" width="35" style="414" customWidth="1"/>
    <col min="1849" max="1849" width="15.140625" style="414" customWidth="1"/>
    <col min="1850" max="1850" width="5.140625" style="414" bestFit="1" customWidth="1"/>
    <col min="1851" max="1852" width="14" style="414" customWidth="1"/>
    <col min="1853" max="2102" width="9.140625" style="414"/>
    <col min="2103" max="2103" width="13.28515625" style="414" customWidth="1"/>
    <col min="2104" max="2104" width="35" style="414" customWidth="1"/>
    <col min="2105" max="2105" width="15.140625" style="414" customWidth="1"/>
    <col min="2106" max="2106" width="5.140625" style="414" bestFit="1" customWidth="1"/>
    <col min="2107" max="2108" width="14" style="414" customWidth="1"/>
    <col min="2109" max="2358" width="9.140625" style="414"/>
    <col min="2359" max="2359" width="13.28515625" style="414" customWidth="1"/>
    <col min="2360" max="2360" width="35" style="414" customWidth="1"/>
    <col min="2361" max="2361" width="15.140625" style="414" customWidth="1"/>
    <col min="2362" max="2362" width="5.140625" style="414" bestFit="1" customWidth="1"/>
    <col min="2363" max="2364" width="14" style="414" customWidth="1"/>
    <col min="2365" max="2614" width="9.140625" style="414"/>
    <col min="2615" max="2615" width="13.28515625" style="414" customWidth="1"/>
    <col min="2616" max="2616" width="35" style="414" customWidth="1"/>
    <col min="2617" max="2617" width="15.140625" style="414" customWidth="1"/>
    <col min="2618" max="2618" width="5.140625" style="414" bestFit="1" customWidth="1"/>
    <col min="2619" max="2620" width="14" style="414" customWidth="1"/>
    <col min="2621" max="2870" width="9.140625" style="414"/>
    <col min="2871" max="2871" width="13.28515625" style="414" customWidth="1"/>
    <col min="2872" max="2872" width="35" style="414" customWidth="1"/>
    <col min="2873" max="2873" width="15.140625" style="414" customWidth="1"/>
    <col min="2874" max="2874" width="5.140625" style="414" bestFit="1" customWidth="1"/>
    <col min="2875" max="2876" width="14" style="414" customWidth="1"/>
    <col min="2877" max="3126" width="9.140625" style="414"/>
    <col min="3127" max="3127" width="13.28515625" style="414" customWidth="1"/>
    <col min="3128" max="3128" width="35" style="414" customWidth="1"/>
    <col min="3129" max="3129" width="15.140625" style="414" customWidth="1"/>
    <col min="3130" max="3130" width="5.140625" style="414" bestFit="1" customWidth="1"/>
    <col min="3131" max="3132" width="14" style="414" customWidth="1"/>
    <col min="3133" max="3382" width="9.140625" style="414"/>
    <col min="3383" max="3383" width="13.28515625" style="414" customWidth="1"/>
    <col min="3384" max="3384" width="35" style="414" customWidth="1"/>
    <col min="3385" max="3385" width="15.140625" style="414" customWidth="1"/>
    <col min="3386" max="3386" width="5.140625" style="414" bestFit="1" customWidth="1"/>
    <col min="3387" max="3388" width="14" style="414" customWidth="1"/>
    <col min="3389" max="3638" width="9.140625" style="414"/>
    <col min="3639" max="3639" width="13.28515625" style="414" customWidth="1"/>
    <col min="3640" max="3640" width="35" style="414" customWidth="1"/>
    <col min="3641" max="3641" width="15.140625" style="414" customWidth="1"/>
    <col min="3642" max="3642" width="5.140625" style="414" bestFit="1" customWidth="1"/>
    <col min="3643" max="3644" width="14" style="414" customWidth="1"/>
    <col min="3645" max="3894" width="9.140625" style="414"/>
    <col min="3895" max="3895" width="13.28515625" style="414" customWidth="1"/>
    <col min="3896" max="3896" width="35" style="414" customWidth="1"/>
    <col min="3897" max="3897" width="15.140625" style="414" customWidth="1"/>
    <col min="3898" max="3898" width="5.140625" style="414" bestFit="1" customWidth="1"/>
    <col min="3899" max="3900" width="14" style="414" customWidth="1"/>
    <col min="3901" max="4150" width="9.140625" style="414"/>
    <col min="4151" max="4151" width="13.28515625" style="414" customWidth="1"/>
    <col min="4152" max="4152" width="35" style="414" customWidth="1"/>
    <col min="4153" max="4153" width="15.140625" style="414" customWidth="1"/>
    <col min="4154" max="4154" width="5.140625" style="414" bestFit="1" customWidth="1"/>
    <col min="4155" max="4156" width="14" style="414" customWidth="1"/>
    <col min="4157" max="4406" width="9.140625" style="414"/>
    <col min="4407" max="4407" width="13.28515625" style="414" customWidth="1"/>
    <col min="4408" max="4408" width="35" style="414" customWidth="1"/>
    <col min="4409" max="4409" width="15.140625" style="414" customWidth="1"/>
    <col min="4410" max="4410" width="5.140625" style="414" bestFit="1" customWidth="1"/>
    <col min="4411" max="4412" width="14" style="414" customWidth="1"/>
    <col min="4413" max="4662" width="9.140625" style="414"/>
    <col min="4663" max="4663" width="13.28515625" style="414" customWidth="1"/>
    <col min="4664" max="4664" width="35" style="414" customWidth="1"/>
    <col min="4665" max="4665" width="15.140625" style="414" customWidth="1"/>
    <col min="4666" max="4666" width="5.140625" style="414" bestFit="1" customWidth="1"/>
    <col min="4667" max="4668" width="14" style="414" customWidth="1"/>
    <col min="4669" max="4918" width="9.140625" style="414"/>
    <col min="4919" max="4919" width="13.28515625" style="414" customWidth="1"/>
    <col min="4920" max="4920" width="35" style="414" customWidth="1"/>
    <col min="4921" max="4921" width="15.140625" style="414" customWidth="1"/>
    <col min="4922" max="4922" width="5.140625" style="414" bestFit="1" customWidth="1"/>
    <col min="4923" max="4924" width="14" style="414" customWidth="1"/>
    <col min="4925" max="5174" width="9.140625" style="414"/>
    <col min="5175" max="5175" width="13.28515625" style="414" customWidth="1"/>
    <col min="5176" max="5176" width="35" style="414" customWidth="1"/>
    <col min="5177" max="5177" width="15.140625" style="414" customWidth="1"/>
    <col min="5178" max="5178" width="5.140625" style="414" bestFit="1" customWidth="1"/>
    <col min="5179" max="5180" width="14" style="414" customWidth="1"/>
    <col min="5181" max="5430" width="9.140625" style="414"/>
    <col min="5431" max="5431" width="13.28515625" style="414" customWidth="1"/>
    <col min="5432" max="5432" width="35" style="414" customWidth="1"/>
    <col min="5433" max="5433" width="15.140625" style="414" customWidth="1"/>
    <col min="5434" max="5434" width="5.140625" style="414" bestFit="1" customWidth="1"/>
    <col min="5435" max="5436" width="14" style="414" customWidth="1"/>
    <col min="5437" max="5686" width="9.140625" style="414"/>
    <col min="5687" max="5687" width="13.28515625" style="414" customWidth="1"/>
    <col min="5688" max="5688" width="35" style="414" customWidth="1"/>
    <col min="5689" max="5689" width="15.140625" style="414" customWidth="1"/>
    <col min="5690" max="5690" width="5.140625" style="414" bestFit="1" customWidth="1"/>
    <col min="5691" max="5692" width="14" style="414" customWidth="1"/>
    <col min="5693" max="5942" width="9.140625" style="414"/>
    <col min="5943" max="5943" width="13.28515625" style="414" customWidth="1"/>
    <col min="5944" max="5944" width="35" style="414" customWidth="1"/>
    <col min="5945" max="5945" width="15.140625" style="414" customWidth="1"/>
    <col min="5946" max="5946" width="5.140625" style="414" bestFit="1" customWidth="1"/>
    <col min="5947" max="5948" width="14" style="414" customWidth="1"/>
    <col min="5949" max="6198" width="9.140625" style="414"/>
    <col min="6199" max="6199" width="13.28515625" style="414" customWidth="1"/>
    <col min="6200" max="6200" width="35" style="414" customWidth="1"/>
    <col min="6201" max="6201" width="15.140625" style="414" customWidth="1"/>
    <col min="6202" max="6202" width="5.140625" style="414" bestFit="1" customWidth="1"/>
    <col min="6203" max="6204" width="14" style="414" customWidth="1"/>
    <col min="6205" max="6454" width="9.140625" style="414"/>
    <col min="6455" max="6455" width="13.28515625" style="414" customWidth="1"/>
    <col min="6456" max="6456" width="35" style="414" customWidth="1"/>
    <col min="6457" max="6457" width="15.140625" style="414" customWidth="1"/>
    <col min="6458" max="6458" width="5.140625" style="414" bestFit="1" customWidth="1"/>
    <col min="6459" max="6460" width="14" style="414" customWidth="1"/>
    <col min="6461" max="6710" width="9.140625" style="414"/>
    <col min="6711" max="6711" width="13.28515625" style="414" customWidth="1"/>
    <col min="6712" max="6712" width="35" style="414" customWidth="1"/>
    <col min="6713" max="6713" width="15.140625" style="414" customWidth="1"/>
    <col min="6714" max="6714" width="5.140625" style="414" bestFit="1" customWidth="1"/>
    <col min="6715" max="6716" width="14" style="414" customWidth="1"/>
    <col min="6717" max="6966" width="9.140625" style="414"/>
    <col min="6967" max="6967" width="13.28515625" style="414" customWidth="1"/>
    <col min="6968" max="6968" width="35" style="414" customWidth="1"/>
    <col min="6969" max="6969" width="15.140625" style="414" customWidth="1"/>
    <col min="6970" max="6970" width="5.140625" style="414" bestFit="1" customWidth="1"/>
    <col min="6971" max="6972" width="14" style="414" customWidth="1"/>
    <col min="6973" max="7222" width="9.140625" style="414"/>
    <col min="7223" max="7223" width="13.28515625" style="414" customWidth="1"/>
    <col min="7224" max="7224" width="35" style="414" customWidth="1"/>
    <col min="7225" max="7225" width="15.140625" style="414" customWidth="1"/>
    <col min="7226" max="7226" width="5.140625" style="414" bestFit="1" customWidth="1"/>
    <col min="7227" max="7228" width="14" style="414" customWidth="1"/>
    <col min="7229" max="7478" width="9.140625" style="414"/>
    <col min="7479" max="7479" width="13.28515625" style="414" customWidth="1"/>
    <col min="7480" max="7480" width="35" style="414" customWidth="1"/>
    <col min="7481" max="7481" width="15.140625" style="414" customWidth="1"/>
    <col min="7482" max="7482" width="5.140625" style="414" bestFit="1" customWidth="1"/>
    <col min="7483" max="7484" width="14" style="414" customWidth="1"/>
    <col min="7485" max="7734" width="9.140625" style="414"/>
    <col min="7735" max="7735" width="13.28515625" style="414" customWidth="1"/>
    <col min="7736" max="7736" width="35" style="414" customWidth="1"/>
    <col min="7737" max="7737" width="15.140625" style="414" customWidth="1"/>
    <col min="7738" max="7738" width="5.140625" style="414" bestFit="1" customWidth="1"/>
    <col min="7739" max="7740" width="14" style="414" customWidth="1"/>
    <col min="7741" max="7990" width="9.140625" style="414"/>
    <col min="7991" max="7991" width="13.28515625" style="414" customWidth="1"/>
    <col min="7992" max="7992" width="35" style="414" customWidth="1"/>
    <col min="7993" max="7993" width="15.140625" style="414" customWidth="1"/>
    <col min="7994" max="7994" width="5.140625" style="414" bestFit="1" customWidth="1"/>
    <col min="7995" max="7996" width="14" style="414" customWidth="1"/>
    <col min="7997" max="8246" width="9.140625" style="414"/>
    <col min="8247" max="8247" width="13.28515625" style="414" customWidth="1"/>
    <col min="8248" max="8248" width="35" style="414" customWidth="1"/>
    <col min="8249" max="8249" width="15.140625" style="414" customWidth="1"/>
    <col min="8250" max="8250" width="5.140625" style="414" bestFit="1" customWidth="1"/>
    <col min="8251" max="8252" width="14" style="414" customWidth="1"/>
    <col min="8253" max="8502" width="9.140625" style="414"/>
    <col min="8503" max="8503" width="13.28515625" style="414" customWidth="1"/>
    <col min="8504" max="8504" width="35" style="414" customWidth="1"/>
    <col min="8505" max="8505" width="15.140625" style="414" customWidth="1"/>
    <col min="8506" max="8506" width="5.140625" style="414" bestFit="1" customWidth="1"/>
    <col min="8507" max="8508" width="14" style="414" customWidth="1"/>
    <col min="8509" max="8758" width="9.140625" style="414"/>
    <col min="8759" max="8759" width="13.28515625" style="414" customWidth="1"/>
    <col min="8760" max="8760" width="35" style="414" customWidth="1"/>
    <col min="8761" max="8761" width="15.140625" style="414" customWidth="1"/>
    <col min="8762" max="8762" width="5.140625" style="414" bestFit="1" customWidth="1"/>
    <col min="8763" max="8764" width="14" style="414" customWidth="1"/>
    <col min="8765" max="9014" width="9.140625" style="414"/>
    <col min="9015" max="9015" width="13.28515625" style="414" customWidth="1"/>
    <col min="9016" max="9016" width="35" style="414" customWidth="1"/>
    <col min="9017" max="9017" width="15.140625" style="414" customWidth="1"/>
    <col min="9018" max="9018" width="5.140625" style="414" bestFit="1" customWidth="1"/>
    <col min="9019" max="9020" width="14" style="414" customWidth="1"/>
    <col min="9021" max="9270" width="9.140625" style="414"/>
    <col min="9271" max="9271" width="13.28515625" style="414" customWidth="1"/>
    <col min="9272" max="9272" width="35" style="414" customWidth="1"/>
    <col min="9273" max="9273" width="15.140625" style="414" customWidth="1"/>
    <col min="9274" max="9274" width="5.140625" style="414" bestFit="1" customWidth="1"/>
    <col min="9275" max="9276" width="14" style="414" customWidth="1"/>
    <col min="9277" max="9526" width="9.140625" style="414"/>
    <col min="9527" max="9527" width="13.28515625" style="414" customWidth="1"/>
    <col min="9528" max="9528" width="35" style="414" customWidth="1"/>
    <col min="9529" max="9529" width="15.140625" style="414" customWidth="1"/>
    <col min="9530" max="9530" width="5.140625" style="414" bestFit="1" customWidth="1"/>
    <col min="9531" max="9532" width="14" style="414" customWidth="1"/>
    <col min="9533" max="9782" width="9.140625" style="414"/>
    <col min="9783" max="9783" width="13.28515625" style="414" customWidth="1"/>
    <col min="9784" max="9784" width="35" style="414" customWidth="1"/>
    <col min="9785" max="9785" width="15.140625" style="414" customWidth="1"/>
    <col min="9786" max="9786" width="5.140625" style="414" bestFit="1" customWidth="1"/>
    <col min="9787" max="9788" width="14" style="414" customWidth="1"/>
    <col min="9789" max="10038" width="9.140625" style="414"/>
    <col min="10039" max="10039" width="13.28515625" style="414" customWidth="1"/>
    <col min="10040" max="10040" width="35" style="414" customWidth="1"/>
    <col min="10041" max="10041" width="15.140625" style="414" customWidth="1"/>
    <col min="10042" max="10042" width="5.140625" style="414" bestFit="1" customWidth="1"/>
    <col min="10043" max="10044" width="14" style="414" customWidth="1"/>
    <col min="10045" max="10294" width="9.140625" style="414"/>
    <col min="10295" max="10295" width="13.28515625" style="414" customWidth="1"/>
    <col min="10296" max="10296" width="35" style="414" customWidth="1"/>
    <col min="10297" max="10297" width="15.140625" style="414" customWidth="1"/>
    <col min="10298" max="10298" width="5.140625" style="414" bestFit="1" customWidth="1"/>
    <col min="10299" max="10300" width="14" style="414" customWidth="1"/>
    <col min="10301" max="10550" width="9.140625" style="414"/>
    <col min="10551" max="10551" width="13.28515625" style="414" customWidth="1"/>
    <col min="10552" max="10552" width="35" style="414" customWidth="1"/>
    <col min="10553" max="10553" width="15.140625" style="414" customWidth="1"/>
    <col min="10554" max="10554" width="5.140625" style="414" bestFit="1" customWidth="1"/>
    <col min="10555" max="10556" width="14" style="414" customWidth="1"/>
    <col min="10557" max="10806" width="9.140625" style="414"/>
    <col min="10807" max="10807" width="13.28515625" style="414" customWidth="1"/>
    <col min="10808" max="10808" width="35" style="414" customWidth="1"/>
    <col min="10809" max="10809" width="15.140625" style="414" customWidth="1"/>
    <col min="10810" max="10810" width="5.140625" style="414" bestFit="1" customWidth="1"/>
    <col min="10811" max="10812" width="14" style="414" customWidth="1"/>
    <col min="10813" max="11062" width="9.140625" style="414"/>
    <col min="11063" max="11063" width="13.28515625" style="414" customWidth="1"/>
    <col min="11064" max="11064" width="35" style="414" customWidth="1"/>
    <col min="11065" max="11065" width="15.140625" style="414" customWidth="1"/>
    <col min="11066" max="11066" width="5.140625" style="414" bestFit="1" customWidth="1"/>
    <col min="11067" max="11068" width="14" style="414" customWidth="1"/>
    <col min="11069" max="11318" width="9.140625" style="414"/>
    <col min="11319" max="11319" width="13.28515625" style="414" customWidth="1"/>
    <col min="11320" max="11320" width="35" style="414" customWidth="1"/>
    <col min="11321" max="11321" width="15.140625" style="414" customWidth="1"/>
    <col min="11322" max="11322" width="5.140625" style="414" bestFit="1" customWidth="1"/>
    <col min="11323" max="11324" width="14" style="414" customWidth="1"/>
    <col min="11325" max="11574" width="9.140625" style="414"/>
    <col min="11575" max="11575" width="13.28515625" style="414" customWidth="1"/>
    <col min="11576" max="11576" width="35" style="414" customWidth="1"/>
    <col min="11577" max="11577" width="15.140625" style="414" customWidth="1"/>
    <col min="11578" max="11578" width="5.140625" style="414" bestFit="1" customWidth="1"/>
    <col min="11579" max="11580" width="14" style="414" customWidth="1"/>
    <col min="11581" max="11830" width="9.140625" style="414"/>
    <col min="11831" max="11831" width="13.28515625" style="414" customWidth="1"/>
    <col min="11832" max="11832" width="35" style="414" customWidth="1"/>
    <col min="11833" max="11833" width="15.140625" style="414" customWidth="1"/>
    <col min="11834" max="11834" width="5.140625" style="414" bestFit="1" customWidth="1"/>
    <col min="11835" max="11836" width="14" style="414" customWidth="1"/>
    <col min="11837" max="12086" width="9.140625" style="414"/>
    <col min="12087" max="12087" width="13.28515625" style="414" customWidth="1"/>
    <col min="12088" max="12088" width="35" style="414" customWidth="1"/>
    <col min="12089" max="12089" width="15.140625" style="414" customWidth="1"/>
    <col min="12090" max="12090" width="5.140625" style="414" bestFit="1" customWidth="1"/>
    <col min="12091" max="12092" width="14" style="414" customWidth="1"/>
    <col min="12093" max="12342" width="9.140625" style="414"/>
    <col min="12343" max="12343" width="13.28515625" style="414" customWidth="1"/>
    <col min="12344" max="12344" width="35" style="414" customWidth="1"/>
    <col min="12345" max="12345" width="15.140625" style="414" customWidth="1"/>
    <col min="12346" max="12346" width="5.140625" style="414" bestFit="1" customWidth="1"/>
    <col min="12347" max="12348" width="14" style="414" customWidth="1"/>
    <col min="12349" max="12598" width="9.140625" style="414"/>
    <col min="12599" max="12599" width="13.28515625" style="414" customWidth="1"/>
    <col min="12600" max="12600" width="35" style="414" customWidth="1"/>
    <col min="12601" max="12601" width="15.140625" style="414" customWidth="1"/>
    <col min="12602" max="12602" width="5.140625" style="414" bestFit="1" customWidth="1"/>
    <col min="12603" max="12604" width="14" style="414" customWidth="1"/>
    <col min="12605" max="12854" width="9.140625" style="414"/>
    <col min="12855" max="12855" width="13.28515625" style="414" customWidth="1"/>
    <col min="12856" max="12856" width="35" style="414" customWidth="1"/>
    <col min="12857" max="12857" width="15.140625" style="414" customWidth="1"/>
    <col min="12858" max="12858" width="5.140625" style="414" bestFit="1" customWidth="1"/>
    <col min="12859" max="12860" width="14" style="414" customWidth="1"/>
    <col min="12861" max="13110" width="9.140625" style="414"/>
    <col min="13111" max="13111" width="13.28515625" style="414" customWidth="1"/>
    <col min="13112" max="13112" width="35" style="414" customWidth="1"/>
    <col min="13113" max="13113" width="15.140625" style="414" customWidth="1"/>
    <col min="13114" max="13114" width="5.140625" style="414" bestFit="1" customWidth="1"/>
    <col min="13115" max="13116" width="14" style="414" customWidth="1"/>
    <col min="13117" max="13366" width="9.140625" style="414"/>
    <col min="13367" max="13367" width="13.28515625" style="414" customWidth="1"/>
    <col min="13368" max="13368" width="35" style="414" customWidth="1"/>
    <col min="13369" max="13369" width="15.140625" style="414" customWidth="1"/>
    <col min="13370" max="13370" width="5.140625" style="414" bestFit="1" customWidth="1"/>
    <col min="13371" max="13372" width="14" style="414" customWidth="1"/>
    <col min="13373" max="13622" width="9.140625" style="414"/>
    <col min="13623" max="13623" width="13.28515625" style="414" customWidth="1"/>
    <col min="13624" max="13624" width="35" style="414" customWidth="1"/>
    <col min="13625" max="13625" width="15.140625" style="414" customWidth="1"/>
    <col min="13626" max="13626" width="5.140625" style="414" bestFit="1" customWidth="1"/>
    <col min="13627" max="13628" width="14" style="414" customWidth="1"/>
    <col min="13629" max="13878" width="9.140625" style="414"/>
    <col min="13879" max="13879" width="13.28515625" style="414" customWidth="1"/>
    <col min="13880" max="13880" width="35" style="414" customWidth="1"/>
    <col min="13881" max="13881" width="15.140625" style="414" customWidth="1"/>
    <col min="13882" max="13882" width="5.140625" style="414" bestFit="1" customWidth="1"/>
    <col min="13883" max="13884" width="14" style="414" customWidth="1"/>
    <col min="13885" max="14134" width="9.140625" style="414"/>
    <col min="14135" max="14135" width="13.28515625" style="414" customWidth="1"/>
    <col min="14136" max="14136" width="35" style="414" customWidth="1"/>
    <col min="14137" max="14137" width="15.140625" style="414" customWidth="1"/>
    <col min="14138" max="14138" width="5.140625" style="414" bestFit="1" customWidth="1"/>
    <col min="14139" max="14140" width="14" style="414" customWidth="1"/>
    <col min="14141" max="14390" width="9.140625" style="414"/>
    <col min="14391" max="14391" width="13.28515625" style="414" customWidth="1"/>
    <col min="14392" max="14392" width="35" style="414" customWidth="1"/>
    <col min="14393" max="14393" width="15.140625" style="414" customWidth="1"/>
    <col min="14394" max="14394" width="5.140625" style="414" bestFit="1" customWidth="1"/>
    <col min="14395" max="14396" width="14" style="414" customWidth="1"/>
    <col min="14397" max="14646" width="9.140625" style="414"/>
    <col min="14647" max="14647" width="13.28515625" style="414" customWidth="1"/>
    <col min="14648" max="14648" width="35" style="414" customWidth="1"/>
    <col min="14649" max="14649" width="15.140625" style="414" customWidth="1"/>
    <col min="14650" max="14650" width="5.140625" style="414" bestFit="1" customWidth="1"/>
    <col min="14651" max="14652" width="14" style="414" customWidth="1"/>
    <col min="14653" max="14902" width="9.140625" style="414"/>
    <col min="14903" max="14903" width="13.28515625" style="414" customWidth="1"/>
    <col min="14904" max="14904" width="35" style="414" customWidth="1"/>
    <col min="14905" max="14905" width="15.140625" style="414" customWidth="1"/>
    <col min="14906" max="14906" width="5.140625" style="414" bestFit="1" customWidth="1"/>
    <col min="14907" max="14908" width="14" style="414" customWidth="1"/>
    <col min="14909" max="15158" width="9.140625" style="414"/>
    <col min="15159" max="15159" width="13.28515625" style="414" customWidth="1"/>
    <col min="15160" max="15160" width="35" style="414" customWidth="1"/>
    <col min="15161" max="15161" width="15.140625" style="414" customWidth="1"/>
    <col min="15162" max="15162" width="5.140625" style="414" bestFit="1" customWidth="1"/>
    <col min="15163" max="15164" width="14" style="414" customWidth="1"/>
    <col min="15165" max="15414" width="9.140625" style="414"/>
    <col min="15415" max="15415" width="13.28515625" style="414" customWidth="1"/>
    <col min="15416" max="15416" width="35" style="414" customWidth="1"/>
    <col min="15417" max="15417" width="15.140625" style="414" customWidth="1"/>
    <col min="15418" max="15418" width="5.140625" style="414" bestFit="1" customWidth="1"/>
    <col min="15419" max="15420" width="14" style="414" customWidth="1"/>
    <col min="15421" max="15670" width="9.140625" style="414"/>
    <col min="15671" max="15671" width="13.28515625" style="414" customWidth="1"/>
    <col min="15672" max="15672" width="35" style="414" customWidth="1"/>
    <col min="15673" max="15673" width="15.140625" style="414" customWidth="1"/>
    <col min="15674" max="15674" width="5.140625" style="414" bestFit="1" customWidth="1"/>
    <col min="15675" max="15676" width="14" style="414" customWidth="1"/>
    <col min="15677" max="15926" width="9.140625" style="414"/>
    <col min="15927" max="15927" width="13.28515625" style="414" customWidth="1"/>
    <col min="15928" max="15928" width="35" style="414" customWidth="1"/>
    <col min="15929" max="15929" width="15.140625" style="414" customWidth="1"/>
    <col min="15930" max="15930" width="5.140625" style="414" bestFit="1" customWidth="1"/>
    <col min="15931" max="15932" width="14" style="414" customWidth="1"/>
    <col min="15933" max="16384" width="9.140625" style="414"/>
  </cols>
  <sheetData>
    <row r="1" spans="1:6" s="413" customFormat="1" ht="15" customHeight="1" x14ac:dyDescent="0.2">
      <c r="A1" s="635" t="s">
        <v>126</v>
      </c>
      <c r="B1" s="636"/>
      <c r="C1" s="636"/>
      <c r="D1" s="636"/>
      <c r="E1" s="636"/>
      <c r="F1" s="637"/>
    </row>
    <row r="2" spans="1:6" x14ac:dyDescent="0.2">
      <c r="A2" s="638" t="s">
        <v>332</v>
      </c>
      <c r="B2" s="639"/>
      <c r="C2" s="639"/>
      <c r="D2" s="639"/>
      <c r="E2" s="639"/>
      <c r="F2" s="640"/>
    </row>
    <row r="3" spans="1:6" x14ac:dyDescent="0.2">
      <c r="A3" s="641" t="s">
        <v>160</v>
      </c>
      <c r="B3" s="642"/>
      <c r="C3" s="642"/>
      <c r="D3" s="642"/>
      <c r="E3" s="642"/>
      <c r="F3" s="643"/>
    </row>
    <row r="4" spans="1:6" x14ac:dyDescent="0.25">
      <c r="A4" s="644" t="s">
        <v>129</v>
      </c>
      <c r="B4" s="645"/>
      <c r="C4" s="645"/>
      <c r="D4" s="645"/>
      <c r="E4" s="645"/>
      <c r="F4" s="646"/>
    </row>
    <row r="5" spans="1:6" ht="3.75" customHeight="1" x14ac:dyDescent="0.25">
      <c r="A5" s="415"/>
      <c r="B5" s="416"/>
      <c r="C5" s="416"/>
      <c r="D5" s="416"/>
      <c r="E5" s="416"/>
      <c r="F5" s="417"/>
    </row>
    <row r="6" spans="1:6" ht="18" customHeight="1" x14ac:dyDescent="0.25">
      <c r="A6" s="647" t="s">
        <v>333</v>
      </c>
      <c r="B6" s="648"/>
      <c r="C6" s="649"/>
      <c r="D6" s="418" t="s">
        <v>334</v>
      </c>
      <c r="E6" s="653"/>
      <c r="F6" s="654"/>
    </row>
    <row r="7" spans="1:6" ht="18" customHeight="1" x14ac:dyDescent="0.25">
      <c r="A7" s="650"/>
      <c r="B7" s="651"/>
      <c r="C7" s="652"/>
      <c r="D7" s="419" t="s">
        <v>133</v>
      </c>
      <c r="E7" s="655"/>
      <c r="F7" s="656"/>
    </row>
    <row r="8" spans="1:6" ht="20.100000000000001" customHeight="1" x14ac:dyDescent="0.25">
      <c r="A8" s="430" t="s">
        <v>335</v>
      </c>
      <c r="B8" s="667"/>
      <c r="C8" s="668"/>
      <c r="D8" s="668"/>
      <c r="E8" s="668"/>
      <c r="F8" s="669"/>
    </row>
    <row r="9" spans="1:6" x14ac:dyDescent="0.25">
      <c r="A9" s="660" t="s">
        <v>336</v>
      </c>
      <c r="B9" s="660" t="s">
        <v>337</v>
      </c>
      <c r="C9" s="660" t="s">
        <v>338</v>
      </c>
      <c r="D9" s="661" t="s">
        <v>339</v>
      </c>
      <c r="E9" s="661" t="s">
        <v>106</v>
      </c>
      <c r="F9" s="661"/>
    </row>
    <row r="10" spans="1:6" x14ac:dyDescent="0.25">
      <c r="A10" s="660"/>
      <c r="B10" s="660"/>
      <c r="C10" s="660"/>
      <c r="D10" s="661"/>
      <c r="E10" s="661"/>
      <c r="F10" s="661"/>
    </row>
    <row r="11" spans="1:6" ht="15" customHeight="1" x14ac:dyDescent="0.2">
      <c r="A11" s="662">
        <v>700010806012</v>
      </c>
      <c r="B11" s="431" t="s">
        <v>175</v>
      </c>
      <c r="C11" s="432" t="s">
        <v>191</v>
      </c>
      <c r="D11" s="663"/>
      <c r="E11" s="420">
        <v>0</v>
      </c>
      <c r="F11" s="421"/>
    </row>
    <row r="12" spans="1:6" ht="15" customHeight="1" x14ac:dyDescent="0.2">
      <c r="A12" s="662"/>
      <c r="B12" s="431" t="s">
        <v>176</v>
      </c>
      <c r="C12" s="432" t="s">
        <v>192</v>
      </c>
      <c r="D12" s="663"/>
      <c r="E12" s="420">
        <v>0</v>
      </c>
      <c r="F12" s="421"/>
    </row>
    <row r="13" spans="1:6" ht="15" customHeight="1" x14ac:dyDescent="0.2">
      <c r="A13" s="662"/>
      <c r="B13" s="431" t="s">
        <v>177</v>
      </c>
      <c r="C13" s="432" t="s">
        <v>193</v>
      </c>
      <c r="D13" s="663"/>
      <c r="E13" s="420">
        <v>0</v>
      </c>
      <c r="F13" s="421"/>
    </row>
    <row r="14" spans="1:6" ht="15" customHeight="1" x14ac:dyDescent="0.25">
      <c r="A14" s="662"/>
      <c r="B14" s="431" t="s">
        <v>379</v>
      </c>
      <c r="C14" s="432" t="s">
        <v>380</v>
      </c>
      <c r="D14" s="663"/>
      <c r="E14" s="420">
        <v>0</v>
      </c>
      <c r="F14" s="422"/>
    </row>
    <row r="15" spans="1:6" ht="15" customHeight="1" x14ac:dyDescent="0.25">
      <c r="A15" s="662"/>
      <c r="B15" s="431" t="s">
        <v>381</v>
      </c>
      <c r="C15" s="432" t="s">
        <v>382</v>
      </c>
      <c r="D15" s="663"/>
      <c r="E15" s="420">
        <v>0</v>
      </c>
      <c r="F15" s="422"/>
    </row>
    <row r="16" spans="1:6" ht="15" customHeight="1" x14ac:dyDescent="0.25">
      <c r="A16" s="662"/>
      <c r="B16" s="431" t="s">
        <v>178</v>
      </c>
      <c r="C16" s="432" t="s">
        <v>194</v>
      </c>
      <c r="D16" s="663"/>
      <c r="E16" s="420">
        <v>0</v>
      </c>
      <c r="F16" s="422"/>
    </row>
    <row r="17" spans="1:6" ht="15" customHeight="1" x14ac:dyDescent="0.25">
      <c r="A17" s="662"/>
      <c r="B17" s="431" t="s">
        <v>179</v>
      </c>
      <c r="C17" s="432" t="s">
        <v>195</v>
      </c>
      <c r="D17" s="663"/>
      <c r="E17" s="420">
        <v>0</v>
      </c>
      <c r="F17" s="422"/>
    </row>
    <row r="18" spans="1:6" ht="15" customHeight="1" x14ac:dyDescent="0.25">
      <c r="A18" s="662"/>
      <c r="B18" s="431" t="s">
        <v>180</v>
      </c>
      <c r="C18" s="432" t="s">
        <v>196</v>
      </c>
      <c r="D18" s="663"/>
      <c r="E18" s="420">
        <v>0</v>
      </c>
      <c r="F18" s="422"/>
    </row>
    <row r="19" spans="1:6" ht="15" customHeight="1" x14ac:dyDescent="0.25">
      <c r="A19" s="662"/>
      <c r="B19" s="431" t="s">
        <v>181</v>
      </c>
      <c r="C19" s="432" t="s">
        <v>197</v>
      </c>
      <c r="D19" s="663"/>
      <c r="E19" s="420">
        <v>0</v>
      </c>
      <c r="F19" s="422"/>
    </row>
    <row r="20" spans="1:6" ht="15" customHeight="1" x14ac:dyDescent="0.25">
      <c r="A20" s="662"/>
      <c r="B20" s="431" t="s">
        <v>182</v>
      </c>
      <c r="C20" s="432" t="s">
        <v>198</v>
      </c>
      <c r="D20" s="663"/>
      <c r="E20" s="420">
        <v>0</v>
      </c>
      <c r="F20" s="422"/>
    </row>
    <row r="21" spans="1:6" ht="15" customHeight="1" x14ac:dyDescent="0.25">
      <c r="A21" s="662"/>
      <c r="B21" s="431" t="s">
        <v>183</v>
      </c>
      <c r="C21" s="432" t="s">
        <v>199</v>
      </c>
      <c r="D21" s="663"/>
      <c r="E21" s="420">
        <v>0</v>
      </c>
      <c r="F21" s="422"/>
    </row>
    <row r="22" spans="1:6" ht="15" customHeight="1" x14ac:dyDescent="0.25">
      <c r="A22" s="662"/>
      <c r="B22" s="431" t="s">
        <v>184</v>
      </c>
      <c r="C22" s="432" t="s">
        <v>200</v>
      </c>
      <c r="D22" s="663"/>
      <c r="E22" s="420">
        <v>0</v>
      </c>
      <c r="F22" s="423"/>
    </row>
    <row r="23" spans="1:6" ht="15" customHeight="1" x14ac:dyDescent="0.25">
      <c r="A23" s="662"/>
      <c r="B23" s="431" t="s">
        <v>185</v>
      </c>
      <c r="C23" s="432" t="s">
        <v>201</v>
      </c>
      <c r="D23" s="663"/>
      <c r="E23" s="420">
        <v>0</v>
      </c>
      <c r="F23" s="423"/>
    </row>
    <row r="24" spans="1:6" ht="15" customHeight="1" x14ac:dyDescent="0.25">
      <c r="A24" s="662"/>
      <c r="B24" s="431" t="s">
        <v>186</v>
      </c>
      <c r="C24" s="432" t="s">
        <v>202</v>
      </c>
      <c r="D24" s="663"/>
      <c r="E24" s="420"/>
      <c r="F24" s="423"/>
    </row>
    <row r="25" spans="1:6" ht="15" customHeight="1" x14ac:dyDescent="0.25">
      <c r="A25" s="662"/>
      <c r="B25" s="431" t="s">
        <v>187</v>
      </c>
      <c r="C25" s="432" t="s">
        <v>203</v>
      </c>
      <c r="D25" s="663"/>
      <c r="E25" s="420"/>
      <c r="F25" s="423"/>
    </row>
    <row r="26" spans="1:6" ht="18" customHeight="1" x14ac:dyDescent="0.25">
      <c r="A26" s="662"/>
      <c r="B26" s="433" t="s">
        <v>340</v>
      </c>
      <c r="C26" s="434"/>
      <c r="D26" s="663"/>
      <c r="E26" s="423"/>
      <c r="F26" s="424">
        <v>0</v>
      </c>
    </row>
    <row r="27" spans="1:6" ht="18" customHeight="1" x14ac:dyDescent="0.25">
      <c r="A27" s="662"/>
      <c r="B27" s="435" t="s">
        <v>341</v>
      </c>
      <c r="C27" s="436">
        <v>19901010</v>
      </c>
      <c r="D27" s="663"/>
      <c r="E27" s="423"/>
      <c r="F27" s="425">
        <v>0</v>
      </c>
    </row>
    <row r="28" spans="1:6" s="413" customFormat="1" ht="20.100000000000001" customHeight="1" x14ac:dyDescent="0.2">
      <c r="A28" s="662"/>
      <c r="B28" s="664" t="s">
        <v>348</v>
      </c>
      <c r="C28" s="664"/>
      <c r="D28" s="665"/>
      <c r="E28" s="666">
        <f>SUM(E11:E27)</f>
        <v>0</v>
      </c>
      <c r="F28" s="670">
        <f>SUM(F9:F27)</f>
        <v>0</v>
      </c>
    </row>
    <row r="29" spans="1:6" ht="13.5" x14ac:dyDescent="0.25">
      <c r="A29" s="662"/>
      <c r="B29" s="660" t="s">
        <v>347</v>
      </c>
      <c r="C29" s="660"/>
      <c r="D29" s="665"/>
      <c r="E29" s="666"/>
      <c r="F29" s="670"/>
    </row>
    <row r="30" spans="1:6" x14ac:dyDescent="0.25">
      <c r="A30" s="426" t="s">
        <v>342</v>
      </c>
      <c r="B30" s="427"/>
      <c r="C30" s="426" t="s">
        <v>343</v>
      </c>
      <c r="D30" s="214"/>
      <c r="E30" s="214"/>
      <c r="F30" s="428"/>
    </row>
    <row r="31" spans="1:6" x14ac:dyDescent="0.25">
      <c r="A31" s="426"/>
      <c r="C31" s="426" t="s">
        <v>344</v>
      </c>
      <c r="F31" s="429"/>
    </row>
    <row r="32" spans="1:6" x14ac:dyDescent="0.25">
      <c r="A32" s="671" t="s">
        <v>326</v>
      </c>
      <c r="B32" s="672"/>
      <c r="C32" s="671" t="s">
        <v>345</v>
      </c>
      <c r="D32" s="672"/>
      <c r="E32" s="672"/>
      <c r="F32" s="673"/>
    </row>
    <row r="33" spans="1:6" x14ac:dyDescent="0.25">
      <c r="A33" s="657" t="s">
        <v>346</v>
      </c>
      <c r="B33" s="658"/>
      <c r="C33" s="657" t="s">
        <v>324</v>
      </c>
      <c r="D33" s="658"/>
      <c r="E33" s="658"/>
      <c r="F33" s="659"/>
    </row>
    <row r="122" spans="5:5" x14ac:dyDescent="0.25">
      <c r="E122" s="414">
        <v>0</v>
      </c>
    </row>
    <row r="5803" spans="5:5" x14ac:dyDescent="0.25">
      <c r="E5803" s="414">
        <v>0</v>
      </c>
    </row>
  </sheetData>
  <sortState xmlns:xlrd2="http://schemas.microsoft.com/office/spreadsheetml/2017/richdata2" ref="B11:C25">
    <sortCondition ref="C11:C25"/>
  </sortState>
  <mergeCells count="24">
    <mergeCell ref="B8:F8"/>
    <mergeCell ref="F28:F29"/>
    <mergeCell ref="B29:C29"/>
    <mergeCell ref="A32:B32"/>
    <mergeCell ref="C32:F32"/>
    <mergeCell ref="A33:B33"/>
    <mergeCell ref="C33:F33"/>
    <mergeCell ref="A9:A10"/>
    <mergeCell ref="B9:B10"/>
    <mergeCell ref="C9:C10"/>
    <mergeCell ref="D9:D10"/>
    <mergeCell ref="E9:F10"/>
    <mergeCell ref="A11:A29"/>
    <mergeCell ref="D11:D27"/>
    <mergeCell ref="B28:C28"/>
    <mergeCell ref="D28:D29"/>
    <mergeCell ref="E28:E29"/>
    <mergeCell ref="A1:F1"/>
    <mergeCell ref="A2:F2"/>
    <mergeCell ref="A3:F3"/>
    <mergeCell ref="A4:F4"/>
    <mergeCell ref="A6:C7"/>
    <mergeCell ref="E6:F6"/>
    <mergeCell ref="E7:F7"/>
  </mergeCells>
  <printOptions horizontalCentered="1"/>
  <pageMargins left="0.51181102362204722" right="0.51181102362204722" top="0.39370078740157483" bottom="0.51181102362204722" header="0.31496062992125984" footer="0.31496062992125984"/>
  <pageSetup paperSize="10000" orientation="portrait" horizontalDpi="4294967293"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A4972-3009-41A9-9590-B503C7A3B1A1}">
  <dimension ref="A1:M27"/>
  <sheetViews>
    <sheetView workbookViewId="0">
      <selection activeCell="D17" sqref="D17:E17"/>
    </sheetView>
  </sheetViews>
  <sheetFormatPr defaultRowHeight="12.75" x14ac:dyDescent="0.2"/>
  <cols>
    <col min="1" max="1" width="36" style="174" customWidth="1"/>
    <col min="2" max="2" width="12.85546875" style="174" customWidth="1"/>
    <col min="3" max="3" width="11.140625" style="174" customWidth="1"/>
    <col min="4" max="4" width="15.28515625" style="174" customWidth="1"/>
    <col min="5" max="5" width="16" style="174" customWidth="1"/>
    <col min="6" max="6" width="15.28515625" style="174" customWidth="1"/>
    <col min="7" max="7" width="18.5703125" style="174" customWidth="1"/>
    <col min="8" max="8" width="15.28515625" style="174" customWidth="1"/>
    <col min="9" max="9" width="16" style="174" customWidth="1"/>
    <col min="10" max="10" width="13.7109375" style="174" customWidth="1"/>
    <col min="11" max="16384" width="9.140625" style="174"/>
  </cols>
  <sheetData>
    <row r="1" spans="1:10" ht="12.95" customHeight="1" x14ac:dyDescent="0.3">
      <c r="A1" s="826" t="s">
        <v>125</v>
      </c>
      <c r="B1" s="826"/>
      <c r="C1" s="826"/>
      <c r="D1" s="826"/>
      <c r="E1" s="826"/>
      <c r="F1" s="826"/>
      <c r="G1" s="826"/>
      <c r="H1" s="826"/>
      <c r="I1" s="826"/>
      <c r="J1" s="338"/>
    </row>
    <row r="2" spans="1:10" ht="12.95" customHeight="1" x14ac:dyDescent="0.3">
      <c r="A2" s="826" t="s">
        <v>126</v>
      </c>
      <c r="B2" s="826"/>
      <c r="C2" s="826"/>
      <c r="D2" s="826"/>
      <c r="E2" s="826"/>
      <c r="F2" s="826"/>
      <c r="G2" s="826"/>
      <c r="H2" s="826"/>
      <c r="I2" s="826"/>
      <c r="J2" s="338"/>
    </row>
    <row r="3" spans="1:10" ht="8.25" customHeight="1" x14ac:dyDescent="0.3">
      <c r="A3" s="519"/>
      <c r="B3" s="519"/>
      <c r="C3" s="519"/>
      <c r="D3" s="519"/>
      <c r="E3" s="519"/>
      <c r="F3" s="519"/>
      <c r="G3" s="519"/>
      <c r="H3" s="519"/>
      <c r="I3" s="519"/>
      <c r="J3" s="338"/>
    </row>
    <row r="4" spans="1:10" ht="19.5" x14ac:dyDescent="0.3">
      <c r="A4" s="827" t="s">
        <v>270</v>
      </c>
      <c r="B4" s="827"/>
      <c r="C4" s="827"/>
      <c r="D4" s="827"/>
      <c r="E4" s="827"/>
      <c r="F4" s="827"/>
      <c r="G4" s="827"/>
      <c r="H4" s="827"/>
      <c r="I4" s="827"/>
      <c r="J4" s="338"/>
    </row>
    <row r="5" spans="1:10" s="214" customFormat="1" ht="18" customHeight="1" x14ac:dyDescent="0.25">
      <c r="A5" s="343"/>
      <c r="B5" s="343"/>
      <c r="C5" s="343"/>
      <c r="D5" s="343"/>
      <c r="E5" s="343"/>
      <c r="F5" s="343"/>
      <c r="G5" s="344" t="s">
        <v>282</v>
      </c>
      <c r="H5" s="344" t="s">
        <v>114</v>
      </c>
      <c r="I5" s="343"/>
      <c r="J5" s="345"/>
    </row>
    <row r="6" spans="1:10" s="214" customFormat="1" ht="18" customHeight="1" x14ac:dyDescent="0.25">
      <c r="A6" s="343"/>
      <c r="B6" s="343"/>
      <c r="C6" s="343"/>
      <c r="D6" s="343"/>
      <c r="E6" s="343"/>
      <c r="F6" s="343"/>
      <c r="G6" s="345" t="s">
        <v>283</v>
      </c>
      <c r="H6" s="344" t="s">
        <v>114</v>
      </c>
      <c r="I6" s="343"/>
      <c r="J6" s="345"/>
    </row>
    <row r="7" spans="1:10" s="214" customFormat="1" ht="18" customHeight="1" x14ac:dyDescent="0.25">
      <c r="A7" s="346" t="s">
        <v>280</v>
      </c>
      <c r="B7" s="346"/>
      <c r="C7" s="346" t="s">
        <v>281</v>
      </c>
      <c r="D7" s="345"/>
      <c r="E7" s="345"/>
      <c r="F7" s="345"/>
      <c r="G7" s="345" t="s">
        <v>284</v>
      </c>
      <c r="H7" s="344" t="s">
        <v>114</v>
      </c>
      <c r="I7" s="345"/>
      <c r="J7" s="345"/>
    </row>
    <row r="8" spans="1:10" ht="18" customHeight="1" x14ac:dyDescent="0.3">
      <c r="A8" s="828" t="s">
        <v>271</v>
      </c>
      <c r="B8" s="828" t="s">
        <v>272</v>
      </c>
      <c r="C8" s="828" t="s">
        <v>273</v>
      </c>
      <c r="D8" s="831" t="s">
        <v>274</v>
      </c>
      <c r="E8" s="832"/>
      <c r="F8" s="832"/>
      <c r="G8" s="832"/>
      <c r="H8" s="832"/>
      <c r="I8" s="833"/>
      <c r="J8" s="338"/>
    </row>
    <row r="9" spans="1:10" ht="24.95" customHeight="1" x14ac:dyDescent="0.3">
      <c r="A9" s="829"/>
      <c r="B9" s="829"/>
      <c r="C9" s="829"/>
      <c r="D9" s="773"/>
      <c r="E9" s="774"/>
      <c r="F9" s="834"/>
      <c r="G9" s="835"/>
      <c r="H9" s="836"/>
      <c r="I9" s="836"/>
      <c r="J9" s="338"/>
    </row>
    <row r="10" spans="1:10" ht="18" customHeight="1" x14ac:dyDescent="0.3">
      <c r="A10" s="830"/>
      <c r="B10" s="830"/>
      <c r="C10" s="830"/>
      <c r="D10" s="347" t="s">
        <v>275</v>
      </c>
      <c r="E10" s="348" t="s">
        <v>276</v>
      </c>
      <c r="F10" s="347" t="s">
        <v>275</v>
      </c>
      <c r="G10" s="348" t="s">
        <v>276</v>
      </c>
      <c r="H10" s="347" t="s">
        <v>275</v>
      </c>
      <c r="I10" s="348" t="s">
        <v>276</v>
      </c>
      <c r="J10" s="338"/>
    </row>
    <row r="11" spans="1:10" ht="24.95" customHeight="1" x14ac:dyDescent="0.3">
      <c r="A11" s="349" t="s">
        <v>409</v>
      </c>
      <c r="B11" s="573">
        <v>670</v>
      </c>
      <c r="C11" s="520" t="s">
        <v>413</v>
      </c>
      <c r="D11" s="351"/>
      <c r="E11" s="352">
        <f>D11*B11</f>
        <v>0</v>
      </c>
      <c r="F11" s="351"/>
      <c r="G11" s="352">
        <f>B11*F11</f>
        <v>0</v>
      </c>
      <c r="H11" s="351"/>
      <c r="I11" s="352">
        <f>H11*B11</f>
        <v>0</v>
      </c>
      <c r="J11" s="338"/>
    </row>
    <row r="12" spans="1:10" ht="24.95" customHeight="1" x14ac:dyDescent="0.3">
      <c r="A12" s="349" t="s">
        <v>410</v>
      </c>
      <c r="B12" s="573">
        <v>230</v>
      </c>
      <c r="C12" s="520" t="s">
        <v>413</v>
      </c>
      <c r="D12" s="351"/>
      <c r="E12" s="352">
        <f t="shared" ref="E12:E15" si="0">D12*B12</f>
        <v>0</v>
      </c>
      <c r="F12" s="351"/>
      <c r="G12" s="352">
        <f t="shared" ref="G12:G15" si="1">B12*F12</f>
        <v>0</v>
      </c>
      <c r="H12" s="351"/>
      <c r="I12" s="352">
        <f t="shared" ref="I12:I15" si="2">H12*B12</f>
        <v>0</v>
      </c>
      <c r="J12" s="338"/>
    </row>
    <row r="13" spans="1:10" ht="24.95" customHeight="1" x14ac:dyDescent="0.3">
      <c r="A13" s="349"/>
      <c r="B13" s="350"/>
      <c r="C13" s="349"/>
      <c r="D13" s="351"/>
      <c r="E13" s="352">
        <f t="shared" si="0"/>
        <v>0</v>
      </c>
      <c r="F13" s="351"/>
      <c r="G13" s="352">
        <f t="shared" si="1"/>
        <v>0</v>
      </c>
      <c r="H13" s="351"/>
      <c r="I13" s="352">
        <f t="shared" si="2"/>
        <v>0</v>
      </c>
      <c r="J13" s="338"/>
    </row>
    <row r="14" spans="1:10" ht="24.95" customHeight="1" x14ac:dyDescent="0.3">
      <c r="A14" s="353"/>
      <c r="B14" s="350"/>
      <c r="C14" s="349"/>
      <c r="D14" s="351"/>
      <c r="E14" s="352">
        <f t="shared" si="0"/>
        <v>0</v>
      </c>
      <c r="F14" s="351"/>
      <c r="G14" s="352">
        <f t="shared" si="1"/>
        <v>0</v>
      </c>
      <c r="H14" s="351"/>
      <c r="I14" s="352">
        <f t="shared" si="2"/>
        <v>0</v>
      </c>
      <c r="J14" s="338"/>
    </row>
    <row r="15" spans="1:10" ht="24.95" customHeight="1" x14ac:dyDescent="0.3">
      <c r="A15" s="349"/>
      <c r="B15" s="350"/>
      <c r="C15" s="349"/>
      <c r="D15" s="351"/>
      <c r="E15" s="352">
        <f t="shared" si="0"/>
        <v>0</v>
      </c>
      <c r="F15" s="351"/>
      <c r="G15" s="352">
        <f t="shared" si="1"/>
        <v>0</v>
      </c>
      <c r="H15" s="351"/>
      <c r="I15" s="352">
        <f t="shared" si="2"/>
        <v>0</v>
      </c>
      <c r="J15" s="338"/>
    </row>
    <row r="16" spans="1:10" ht="20.100000000000001" customHeight="1" x14ac:dyDescent="0.3">
      <c r="A16" s="353" t="s">
        <v>277</v>
      </c>
      <c r="B16" s="350"/>
      <c r="C16" s="354"/>
      <c r="D16" s="351"/>
      <c r="E16" s="352"/>
      <c r="F16" s="351"/>
      <c r="G16" s="352"/>
      <c r="H16" s="351"/>
      <c r="I16" s="352"/>
      <c r="J16" s="338"/>
    </row>
    <row r="17" spans="1:13" ht="29.25" customHeight="1" x14ac:dyDescent="0.3">
      <c r="A17" s="823" t="s">
        <v>278</v>
      </c>
      <c r="B17" s="824"/>
      <c r="C17" s="825"/>
      <c r="D17" s="341"/>
      <c r="E17" s="342">
        <f>SUM(E11:E16)</f>
        <v>0</v>
      </c>
      <c r="F17" s="342"/>
      <c r="G17" s="342">
        <f t="shared" ref="G17:I17" si="3">SUM(G11:G16)</f>
        <v>0</v>
      </c>
      <c r="H17" s="342"/>
      <c r="I17" s="342">
        <f t="shared" si="3"/>
        <v>0</v>
      </c>
      <c r="J17" s="338"/>
      <c r="K17" s="338"/>
      <c r="L17" s="338"/>
      <c r="M17" s="338"/>
    </row>
    <row r="18" spans="1:13" ht="9.75" customHeight="1" x14ac:dyDescent="0.3">
      <c r="B18" s="338"/>
      <c r="C18" s="338"/>
      <c r="D18" s="338"/>
      <c r="E18" s="338"/>
      <c r="F18" s="338"/>
      <c r="G18" s="338"/>
      <c r="H18" s="338"/>
      <c r="I18" s="338"/>
      <c r="J18" s="338"/>
    </row>
    <row r="19" spans="1:13" ht="16.5" x14ac:dyDescent="0.3">
      <c r="A19" s="822" t="s">
        <v>279</v>
      </c>
      <c r="B19" s="822"/>
      <c r="C19" s="822"/>
      <c r="D19" s="822"/>
      <c r="E19" s="822"/>
      <c r="F19" s="822"/>
      <c r="G19" s="822"/>
      <c r="H19" s="822"/>
      <c r="I19" s="822"/>
      <c r="J19" s="338"/>
    </row>
    <row r="20" spans="1:13" ht="16.5" x14ac:dyDescent="0.3">
      <c r="A20" s="518"/>
      <c r="B20" s="518"/>
      <c r="C20" s="518"/>
      <c r="D20" s="518"/>
      <c r="E20" s="518"/>
      <c r="F20" s="518"/>
      <c r="G20" s="518"/>
      <c r="H20" s="518"/>
      <c r="I20" s="518"/>
      <c r="J20" s="338"/>
    </row>
    <row r="21" spans="1:13" ht="12" customHeight="1" x14ac:dyDescent="0.3">
      <c r="A21" s="518"/>
      <c r="B21" s="518"/>
      <c r="C21" s="518"/>
      <c r="D21" s="518"/>
      <c r="E21" s="518"/>
      <c r="F21" s="518"/>
      <c r="G21" s="518"/>
      <c r="H21" s="518"/>
      <c r="I21" s="518"/>
      <c r="J21" s="338"/>
    </row>
    <row r="22" spans="1:13" ht="12" customHeight="1" x14ac:dyDescent="0.3">
      <c r="A22" s="338"/>
      <c r="B22" s="338"/>
      <c r="C22" s="338"/>
      <c r="D22" s="338"/>
      <c r="E22" s="338"/>
      <c r="F22" s="338"/>
      <c r="G22" s="338"/>
      <c r="H22" s="338"/>
      <c r="I22" s="338"/>
      <c r="J22" s="338"/>
    </row>
    <row r="23" spans="1:13" ht="16.5" x14ac:dyDescent="0.3">
      <c r="A23" s="822" t="s">
        <v>414</v>
      </c>
      <c r="B23" s="822"/>
      <c r="C23" s="822" t="s">
        <v>414</v>
      </c>
      <c r="D23" s="822"/>
      <c r="E23" s="822"/>
      <c r="F23" s="822"/>
      <c r="G23" s="822" t="s">
        <v>414</v>
      </c>
      <c r="H23" s="822"/>
      <c r="I23" s="822"/>
      <c r="J23" s="338"/>
    </row>
    <row r="24" spans="1:13" ht="16.5" x14ac:dyDescent="0.3">
      <c r="A24" s="338"/>
      <c r="B24" s="338"/>
      <c r="C24" s="338"/>
      <c r="D24" s="338"/>
      <c r="E24" s="338"/>
      <c r="F24" s="338"/>
      <c r="G24" s="338"/>
      <c r="H24" s="338"/>
      <c r="I24" s="338"/>
      <c r="J24" s="338"/>
    </row>
    <row r="25" spans="1:13" ht="16.5" x14ac:dyDescent="0.3">
      <c r="A25" s="338"/>
      <c r="B25" s="338"/>
      <c r="C25" s="338"/>
      <c r="D25" s="338"/>
      <c r="E25" s="338"/>
      <c r="F25" s="338"/>
      <c r="G25" s="338"/>
      <c r="H25" s="338"/>
      <c r="I25" s="338"/>
      <c r="J25" s="338"/>
    </row>
    <row r="27" spans="1:13" ht="16.5" x14ac:dyDescent="0.3">
      <c r="A27" s="822" t="s">
        <v>414</v>
      </c>
      <c r="B27" s="822"/>
      <c r="C27" s="822" t="s">
        <v>414</v>
      </c>
      <c r="D27" s="822"/>
      <c r="E27" s="822"/>
      <c r="F27" s="822"/>
    </row>
  </sheetData>
  <mergeCells count="17">
    <mergeCell ref="A17:C17"/>
    <mergeCell ref="A19:I19"/>
    <mergeCell ref="A1:I1"/>
    <mergeCell ref="A2:I2"/>
    <mergeCell ref="A4:I4"/>
    <mergeCell ref="A8:A10"/>
    <mergeCell ref="B8:B10"/>
    <mergeCell ref="C8:C10"/>
    <mergeCell ref="D8:I8"/>
    <mergeCell ref="D9:E9"/>
    <mergeCell ref="F9:G9"/>
    <mergeCell ref="H9:I9"/>
    <mergeCell ref="A23:B23"/>
    <mergeCell ref="C23:F23"/>
    <mergeCell ref="G23:I23"/>
    <mergeCell ref="A27:B27"/>
    <mergeCell ref="C27:F27"/>
  </mergeCells>
  <pageMargins left="0.73" right="1" top="0.49" bottom="0.5" header="0.5" footer="0.5"/>
  <pageSetup paperSize="5" orientation="landscape" horizontalDpi="4294967294" verticalDpi="18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563A3-7497-4AB1-A367-2CCAB4E31100}">
  <sheetPr>
    <pageSetUpPr fitToPage="1"/>
  </sheetPr>
  <dimension ref="A1:J55"/>
  <sheetViews>
    <sheetView topLeftCell="A4" zoomScaleNormal="100" workbookViewId="0">
      <selection activeCell="D17" sqref="D17:E17"/>
    </sheetView>
  </sheetViews>
  <sheetFormatPr defaultRowHeight="16.5" x14ac:dyDescent="0.3"/>
  <cols>
    <col min="1" max="1" width="9.140625" style="121"/>
    <col min="2" max="2" width="9.28515625" style="121" customWidth="1"/>
    <col min="3" max="3" width="50" style="121" customWidth="1"/>
    <col min="4" max="4" width="12.5703125" style="121" customWidth="1"/>
    <col min="5" max="5" width="11.5703125" style="121" customWidth="1"/>
    <col min="6" max="16384" width="9.140625" style="121"/>
  </cols>
  <sheetData>
    <row r="1" spans="1:6" x14ac:dyDescent="0.3">
      <c r="A1" s="782" t="s">
        <v>125</v>
      </c>
      <c r="B1" s="782"/>
      <c r="C1" s="782"/>
      <c r="D1" s="782"/>
      <c r="E1" s="782"/>
      <c r="F1" s="355"/>
    </row>
    <row r="2" spans="1:6" x14ac:dyDescent="0.3">
      <c r="A2" s="782" t="s">
        <v>126</v>
      </c>
      <c r="B2" s="782"/>
      <c r="C2" s="782"/>
      <c r="D2" s="782"/>
      <c r="E2" s="782"/>
      <c r="F2" s="355"/>
    </row>
    <row r="3" spans="1:6" x14ac:dyDescent="0.3">
      <c r="A3" s="782" t="s">
        <v>291</v>
      </c>
      <c r="B3" s="782"/>
      <c r="C3" s="782"/>
      <c r="D3" s="782"/>
      <c r="E3" s="782"/>
      <c r="F3" s="355"/>
    </row>
    <row r="4" spans="1:6" x14ac:dyDescent="0.3">
      <c r="A4" s="782" t="s">
        <v>292</v>
      </c>
      <c r="B4" s="782"/>
      <c r="C4" s="782"/>
      <c r="D4" s="782"/>
      <c r="E4" s="782"/>
      <c r="F4" s="355"/>
    </row>
    <row r="5" spans="1:6" x14ac:dyDescent="0.3">
      <c r="A5" s="964" t="s">
        <v>407</v>
      </c>
      <c r="B5" s="964"/>
      <c r="C5" s="964"/>
      <c r="D5" s="964"/>
      <c r="E5" s="964"/>
      <c r="F5" s="355"/>
    </row>
    <row r="6" spans="1:6" ht="5.0999999999999996" customHeight="1" x14ac:dyDescent="0.3">
      <c r="A6" s="356"/>
      <c r="B6" s="356"/>
      <c r="C6" s="356"/>
      <c r="D6" s="356"/>
      <c r="E6" s="356"/>
      <c r="F6" s="355"/>
    </row>
    <row r="7" spans="1:6" x14ac:dyDescent="0.3">
      <c r="A7" s="722" t="s">
        <v>293</v>
      </c>
      <c r="B7" s="722"/>
      <c r="C7" s="722"/>
      <c r="D7" s="722"/>
      <c r="E7" s="722"/>
      <c r="F7" s="355"/>
    </row>
    <row r="8" spans="1:6" x14ac:dyDescent="0.3">
      <c r="A8" s="357"/>
      <c r="B8" s="357"/>
      <c r="C8" s="357"/>
      <c r="D8" s="357"/>
      <c r="E8" s="357"/>
      <c r="F8" s="355"/>
    </row>
    <row r="9" spans="1:6" x14ac:dyDescent="0.3">
      <c r="A9" s="505"/>
      <c r="B9" s="505"/>
      <c r="C9" s="505"/>
      <c r="D9" s="365" t="s">
        <v>217</v>
      </c>
      <c r="E9" s="366"/>
      <c r="F9" s="355"/>
    </row>
    <row r="10" spans="1:6" x14ac:dyDescent="0.3">
      <c r="A10" s="575"/>
      <c r="B10" s="575"/>
      <c r="C10" s="505"/>
      <c r="D10" s="505"/>
      <c r="E10" s="505"/>
      <c r="F10" s="355"/>
    </row>
    <row r="11" spans="1:6" x14ac:dyDescent="0.3">
      <c r="A11" s="576" t="s">
        <v>418</v>
      </c>
      <c r="B11" s="575"/>
      <c r="C11" s="505"/>
      <c r="D11" s="505"/>
      <c r="E11" s="505"/>
      <c r="F11" s="355"/>
    </row>
    <row r="12" spans="1:6" x14ac:dyDescent="0.3">
      <c r="A12" s="577" t="s">
        <v>418</v>
      </c>
      <c r="B12" s="367"/>
      <c r="C12" s="367"/>
      <c r="D12" s="367"/>
      <c r="E12" s="367"/>
      <c r="F12" s="355"/>
    </row>
    <row r="13" spans="1:6" x14ac:dyDescent="0.3">
      <c r="A13" s="577"/>
      <c r="B13" s="367"/>
      <c r="C13" s="367"/>
      <c r="D13" s="367"/>
      <c r="E13" s="367"/>
      <c r="F13" s="355"/>
    </row>
    <row r="14" spans="1:6" x14ac:dyDescent="0.3">
      <c r="A14" s="368" t="s">
        <v>294</v>
      </c>
      <c r="B14" s="367"/>
      <c r="C14" s="367"/>
      <c r="D14" s="367"/>
      <c r="E14" s="367"/>
      <c r="F14" s="355"/>
    </row>
    <row r="15" spans="1:6" ht="5.0999999999999996" customHeight="1" x14ac:dyDescent="0.3">
      <c r="A15" s="367" t="s">
        <v>295</v>
      </c>
      <c r="B15" s="367"/>
      <c r="C15" s="367"/>
      <c r="D15" s="367"/>
      <c r="E15" s="367"/>
      <c r="F15" s="355"/>
    </row>
    <row r="16" spans="1:6" x14ac:dyDescent="0.3">
      <c r="A16" s="369" t="s">
        <v>296</v>
      </c>
      <c r="B16" s="367"/>
      <c r="C16" s="367"/>
      <c r="D16" s="367"/>
      <c r="E16" s="367"/>
      <c r="F16" s="355"/>
    </row>
    <row r="17" spans="1:10" x14ac:dyDescent="0.3">
      <c r="A17" s="367"/>
      <c r="B17" s="367"/>
      <c r="C17" s="367"/>
      <c r="D17" s="367"/>
      <c r="E17" s="367"/>
      <c r="F17" s="355"/>
    </row>
    <row r="18" spans="1:10" ht="20.100000000000001" customHeight="1" x14ac:dyDescent="0.3">
      <c r="A18" s="378" t="s">
        <v>104</v>
      </c>
      <c r="B18" s="378" t="s">
        <v>102</v>
      </c>
      <c r="C18" s="378" t="s">
        <v>297</v>
      </c>
      <c r="D18" s="378" t="s">
        <v>275</v>
      </c>
      <c r="E18" s="378" t="s">
        <v>276</v>
      </c>
      <c r="F18" s="355"/>
    </row>
    <row r="19" spans="1:10" ht="20.100000000000001" customHeight="1" x14ac:dyDescent="0.3">
      <c r="A19" s="371">
        <v>670</v>
      </c>
      <c r="B19" s="372" t="s">
        <v>408</v>
      </c>
      <c r="C19" s="574" t="s">
        <v>409</v>
      </c>
      <c r="D19" s="361"/>
      <c r="E19" s="361">
        <f>D19*A19</f>
        <v>0</v>
      </c>
      <c r="F19" s="355"/>
    </row>
    <row r="20" spans="1:10" ht="20.100000000000001" customHeight="1" x14ac:dyDescent="0.3">
      <c r="A20" s="371">
        <v>230</v>
      </c>
      <c r="B20" s="372" t="s">
        <v>408</v>
      </c>
      <c r="C20" s="374" t="s">
        <v>410</v>
      </c>
      <c r="D20" s="361"/>
      <c r="E20" s="361">
        <f t="shared" ref="E20:E23" si="0">D20*A20</f>
        <v>0</v>
      </c>
      <c r="F20" s="355"/>
    </row>
    <row r="21" spans="1:10" ht="20.100000000000001" customHeight="1" x14ac:dyDescent="0.3">
      <c r="A21" s="371"/>
      <c r="B21" s="372"/>
      <c r="C21" s="370"/>
      <c r="D21" s="361"/>
      <c r="E21" s="361">
        <f t="shared" si="0"/>
        <v>0</v>
      </c>
      <c r="F21" s="355"/>
    </row>
    <row r="22" spans="1:10" ht="20.100000000000001" customHeight="1" x14ac:dyDescent="0.3">
      <c r="A22" s="371"/>
      <c r="B22" s="372"/>
      <c r="C22" s="374"/>
      <c r="D22" s="361"/>
      <c r="E22" s="361">
        <f t="shared" si="0"/>
        <v>0</v>
      </c>
      <c r="F22" s="355"/>
    </row>
    <row r="23" spans="1:10" ht="20.100000000000001" customHeight="1" x14ac:dyDescent="0.3">
      <c r="A23" s="371"/>
      <c r="B23" s="372"/>
      <c r="C23" s="373"/>
      <c r="D23" s="361"/>
      <c r="E23" s="361">
        <f t="shared" si="0"/>
        <v>0</v>
      </c>
      <c r="F23" s="355"/>
    </row>
    <row r="24" spans="1:10" x14ac:dyDescent="0.3">
      <c r="A24" s="371"/>
      <c r="B24" s="372"/>
      <c r="C24" s="375" t="s">
        <v>298</v>
      </c>
      <c r="D24" s="376"/>
      <c r="E24" s="376"/>
      <c r="F24" s="355"/>
    </row>
    <row r="25" spans="1:10" ht="24.95" customHeight="1" x14ac:dyDescent="0.3">
      <c r="A25" s="380" t="s">
        <v>299</v>
      </c>
      <c r="B25" s="380"/>
      <c r="C25" s="380"/>
      <c r="D25" s="376"/>
      <c r="E25" s="377">
        <f>SUM(E19:E24)</f>
        <v>0</v>
      </c>
      <c r="F25" s="355"/>
      <c r="G25" s="362"/>
      <c r="H25" s="362"/>
      <c r="I25" s="362"/>
      <c r="J25" s="362"/>
    </row>
    <row r="26" spans="1:10" ht="5.0999999999999996" customHeight="1" x14ac:dyDescent="0.3">
      <c r="A26" s="507"/>
      <c r="B26" s="507"/>
      <c r="C26" s="507"/>
      <c r="D26" s="367"/>
      <c r="E26" s="367"/>
      <c r="F26" s="355"/>
    </row>
    <row r="27" spans="1:10" ht="20.100000000000001" customHeight="1" x14ac:dyDescent="0.3">
      <c r="A27" s="369" t="s">
        <v>306</v>
      </c>
      <c r="B27" s="367"/>
      <c r="C27" s="367"/>
      <c r="D27" s="367"/>
      <c r="E27" s="367"/>
      <c r="F27" s="355"/>
    </row>
    <row r="28" spans="1:10" ht="20.100000000000001" customHeight="1" x14ac:dyDescent="0.3">
      <c r="A28" s="369" t="s">
        <v>307</v>
      </c>
      <c r="B28" s="367"/>
      <c r="C28" s="367"/>
      <c r="D28" s="367"/>
      <c r="E28" s="367"/>
      <c r="F28" s="355"/>
    </row>
    <row r="29" spans="1:10" x14ac:dyDescent="0.3">
      <c r="A29" s="360"/>
      <c r="B29" s="358"/>
      <c r="C29" s="358"/>
      <c r="D29" s="358"/>
      <c r="E29" s="358"/>
      <c r="F29" s="355"/>
    </row>
    <row r="30" spans="1:10" x14ac:dyDescent="0.3">
      <c r="A30" s="358"/>
      <c r="B30" s="358"/>
      <c r="C30" s="358"/>
      <c r="D30" s="358"/>
      <c r="E30" s="358"/>
      <c r="F30" s="355"/>
    </row>
    <row r="31" spans="1:10" x14ac:dyDescent="0.3">
      <c r="A31" s="358"/>
      <c r="B31" s="358"/>
      <c r="C31" s="358" t="s">
        <v>300</v>
      </c>
      <c r="D31" s="358"/>
      <c r="E31" s="358"/>
      <c r="F31" s="355"/>
    </row>
    <row r="32" spans="1:10" x14ac:dyDescent="0.3">
      <c r="A32" s="358"/>
      <c r="B32" s="358"/>
      <c r="C32" s="381"/>
      <c r="D32" s="778" t="s">
        <v>311</v>
      </c>
      <c r="E32" s="778"/>
      <c r="F32" s="355"/>
    </row>
    <row r="33" spans="1:9" x14ac:dyDescent="0.3">
      <c r="A33" s="358"/>
      <c r="B33" s="358"/>
      <c r="C33" s="382"/>
      <c r="D33" s="779" t="s">
        <v>116</v>
      </c>
      <c r="E33" s="779"/>
      <c r="F33" s="355"/>
    </row>
    <row r="34" spans="1:9" x14ac:dyDescent="0.3">
      <c r="A34" s="358"/>
      <c r="B34" s="358"/>
      <c r="C34" s="510"/>
      <c r="D34" s="510"/>
      <c r="E34" s="510"/>
      <c r="F34" s="355"/>
    </row>
    <row r="35" spans="1:9" x14ac:dyDescent="0.3">
      <c r="A35" s="358"/>
      <c r="B35" s="358"/>
      <c r="C35" s="510"/>
      <c r="D35" s="510"/>
      <c r="E35" s="510"/>
      <c r="F35" s="355"/>
    </row>
    <row r="36" spans="1:9" ht="24.95" customHeight="1" x14ac:dyDescent="0.3">
      <c r="A36" s="358" t="s">
        <v>301</v>
      </c>
      <c r="B36" s="358"/>
      <c r="C36" s="357"/>
      <c r="D36" s="358"/>
      <c r="E36" s="358"/>
      <c r="F36" s="355"/>
    </row>
    <row r="37" spans="1:9" x14ac:dyDescent="0.3">
      <c r="A37" s="359" t="s">
        <v>302</v>
      </c>
      <c r="B37" s="358"/>
      <c r="C37" s="358"/>
      <c r="D37" s="358"/>
      <c r="E37" s="358"/>
      <c r="F37" s="355"/>
    </row>
    <row r="38" spans="1:9" ht="24.95" customHeight="1" x14ac:dyDescent="0.3">
      <c r="A38" s="358" t="s">
        <v>301</v>
      </c>
      <c r="B38" s="358"/>
      <c r="C38" s="358"/>
      <c r="D38" s="358"/>
      <c r="E38" s="358"/>
      <c r="F38" s="355"/>
    </row>
    <row r="39" spans="1:9" x14ac:dyDescent="0.3">
      <c r="A39" s="359" t="s">
        <v>303</v>
      </c>
      <c r="B39" s="358"/>
      <c r="C39" s="360"/>
      <c r="D39" s="358"/>
      <c r="E39" s="358"/>
    </row>
    <row r="40" spans="1:9" x14ac:dyDescent="0.3">
      <c r="A40" s="358"/>
      <c r="B40" s="358"/>
      <c r="C40" s="358"/>
      <c r="D40" s="358"/>
      <c r="E40" s="358"/>
    </row>
    <row r="41" spans="1:9" hidden="1" x14ac:dyDescent="0.3">
      <c r="A41" s="780" t="s">
        <v>304</v>
      </c>
      <c r="B41" s="780"/>
      <c r="C41" s="780"/>
      <c r="D41" s="780"/>
      <c r="E41" s="780"/>
    </row>
    <row r="42" spans="1:9" hidden="1" x14ac:dyDescent="0.3">
      <c r="A42" s="780"/>
      <c r="B42" s="780"/>
      <c r="C42" s="780"/>
      <c r="D42" s="780"/>
      <c r="E42" s="780"/>
    </row>
    <row r="43" spans="1:9" hidden="1" x14ac:dyDescent="0.3">
      <c r="A43" s="358"/>
      <c r="B43" s="358"/>
      <c r="C43" s="358"/>
      <c r="D43" s="358"/>
      <c r="E43" s="358"/>
    </row>
    <row r="44" spans="1:9" hidden="1" x14ac:dyDescent="0.3">
      <c r="A44" s="358"/>
      <c r="B44" s="358"/>
      <c r="C44" s="358"/>
      <c r="D44" s="358"/>
      <c r="E44" s="358"/>
    </row>
    <row r="45" spans="1:9" hidden="1" x14ac:dyDescent="0.3">
      <c r="A45" s="355"/>
      <c r="B45" s="355"/>
      <c r="C45" s="355"/>
      <c r="D45" s="355"/>
      <c r="E45" s="355"/>
    </row>
    <row r="46" spans="1:9" x14ac:dyDescent="0.3">
      <c r="A46" s="781" t="s">
        <v>279</v>
      </c>
      <c r="B46" s="781"/>
      <c r="C46" s="781"/>
      <c r="D46" s="781"/>
      <c r="E46" s="781"/>
      <c r="F46" s="114"/>
      <c r="G46" s="114"/>
      <c r="H46" s="114"/>
      <c r="I46" s="114"/>
    </row>
    <row r="47" spans="1:9" x14ac:dyDescent="0.3">
      <c r="A47" s="358"/>
      <c r="B47" s="358"/>
      <c r="C47" s="358"/>
      <c r="D47" s="358"/>
      <c r="E47" s="358"/>
    </row>
    <row r="48" spans="1:9" x14ac:dyDescent="0.3">
      <c r="A48" s="776"/>
      <c r="B48" s="776"/>
      <c r="C48" s="364" t="s">
        <v>415</v>
      </c>
      <c r="D48" s="776"/>
      <c r="E48" s="776"/>
    </row>
    <row r="49" spans="1:5" x14ac:dyDescent="0.3">
      <c r="A49" s="777" t="s">
        <v>305</v>
      </c>
      <c r="B49" s="777"/>
      <c r="C49" s="506" t="s">
        <v>305</v>
      </c>
      <c r="D49" s="777" t="s">
        <v>305</v>
      </c>
      <c r="E49" s="777"/>
    </row>
    <row r="50" spans="1:5" x14ac:dyDescent="0.3">
      <c r="A50" s="355"/>
      <c r="B50" s="355"/>
      <c r="C50" s="355"/>
      <c r="D50" s="355"/>
      <c r="E50" s="355"/>
    </row>
    <row r="51" spans="1:5" x14ac:dyDescent="0.3">
      <c r="A51" s="355"/>
      <c r="B51" s="355"/>
      <c r="C51" s="355"/>
      <c r="D51" s="355"/>
      <c r="E51" s="355"/>
    </row>
    <row r="52" spans="1:5" x14ac:dyDescent="0.3">
      <c r="A52" s="776"/>
      <c r="B52" s="776"/>
      <c r="C52" s="355"/>
      <c r="D52" s="776"/>
      <c r="E52" s="776"/>
    </row>
    <row r="53" spans="1:5" x14ac:dyDescent="0.3">
      <c r="A53" s="777" t="s">
        <v>305</v>
      </c>
      <c r="B53" s="777"/>
      <c r="C53" s="355"/>
      <c r="D53" s="777" t="s">
        <v>305</v>
      </c>
      <c r="E53" s="777"/>
    </row>
    <row r="54" spans="1:5" x14ac:dyDescent="0.3">
      <c r="A54" s="355"/>
      <c r="B54" s="355"/>
      <c r="C54" s="355"/>
      <c r="D54" s="355"/>
      <c r="E54" s="355"/>
    </row>
    <row r="55" spans="1:5" x14ac:dyDescent="0.3">
      <c r="A55" s="355"/>
      <c r="B55" s="355"/>
      <c r="C55" s="355"/>
      <c r="D55" s="355"/>
      <c r="E55" s="355"/>
    </row>
  </sheetData>
  <mergeCells count="18">
    <mergeCell ref="A7:E7"/>
    <mergeCell ref="A1:E1"/>
    <mergeCell ref="A2:E2"/>
    <mergeCell ref="A3:E3"/>
    <mergeCell ref="A4:E4"/>
    <mergeCell ref="A5:E5"/>
    <mergeCell ref="D32:E32"/>
    <mergeCell ref="D33:E33"/>
    <mergeCell ref="A41:E42"/>
    <mergeCell ref="A46:E46"/>
    <mergeCell ref="A48:B48"/>
    <mergeCell ref="D48:E48"/>
    <mergeCell ref="A49:B49"/>
    <mergeCell ref="D49:E49"/>
    <mergeCell ref="A52:B52"/>
    <mergeCell ref="D52:E52"/>
    <mergeCell ref="A53:B53"/>
    <mergeCell ref="D53:E53"/>
  </mergeCells>
  <printOptions horizontalCentered="1"/>
  <pageMargins left="0.3" right="0.3" top="0.75" bottom="0.75" header="0.3" footer="0.3"/>
  <pageSetup scale="87" orientation="portrait" horizontalDpi="0"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2E11A-6223-41FE-8240-8D8803E5A030}">
  <sheetPr>
    <pageSetUpPr fitToPage="1"/>
  </sheetPr>
  <dimension ref="A1:F39"/>
  <sheetViews>
    <sheetView view="pageBreakPreview" zoomScaleSheetLayoutView="100" workbookViewId="0"/>
  </sheetViews>
  <sheetFormatPr defaultRowHeight="12.75" x14ac:dyDescent="0.2"/>
  <cols>
    <col min="1" max="1" width="15.42578125" style="148" customWidth="1"/>
    <col min="2" max="2" width="33.85546875" style="148" customWidth="1"/>
    <col min="3" max="3" width="23.7109375" style="148" customWidth="1"/>
    <col min="4" max="4" width="12.85546875" style="148" customWidth="1"/>
    <col min="5" max="5" width="10.7109375" style="148" customWidth="1"/>
    <col min="6" max="6" width="8.140625" style="148" customWidth="1"/>
    <col min="7" max="7" width="5.85546875" style="148" customWidth="1"/>
    <col min="8" max="255" width="9.140625" style="148"/>
    <col min="256" max="256" width="15.42578125" style="148" customWidth="1"/>
    <col min="257" max="257" width="33.85546875" style="148" customWidth="1"/>
    <col min="258" max="258" width="23.7109375" style="148" customWidth="1"/>
    <col min="259" max="259" width="12.85546875" style="148" customWidth="1"/>
    <col min="260" max="260" width="10.7109375" style="148" customWidth="1"/>
    <col min="261" max="261" width="8.140625" style="148" customWidth="1"/>
    <col min="262" max="262" width="5.85546875" style="148" customWidth="1"/>
    <col min="263" max="511" width="9.140625" style="148"/>
    <col min="512" max="512" width="15.42578125" style="148" customWidth="1"/>
    <col min="513" max="513" width="33.85546875" style="148" customWidth="1"/>
    <col min="514" max="514" width="23.7109375" style="148" customWidth="1"/>
    <col min="515" max="515" width="12.85546875" style="148" customWidth="1"/>
    <col min="516" max="516" width="10.7109375" style="148" customWidth="1"/>
    <col min="517" max="517" width="8.140625" style="148" customWidth="1"/>
    <col min="518" max="518" width="5.85546875" style="148" customWidth="1"/>
    <col min="519" max="767" width="9.140625" style="148"/>
    <col min="768" max="768" width="15.42578125" style="148" customWidth="1"/>
    <col min="769" max="769" width="33.85546875" style="148" customWidth="1"/>
    <col min="770" max="770" width="23.7109375" style="148" customWidth="1"/>
    <col min="771" max="771" width="12.85546875" style="148" customWidth="1"/>
    <col min="772" max="772" width="10.7109375" style="148" customWidth="1"/>
    <col min="773" max="773" width="8.140625" style="148" customWidth="1"/>
    <col min="774" max="774" width="5.85546875" style="148" customWidth="1"/>
    <col min="775" max="1023" width="9.140625" style="148"/>
    <col min="1024" max="1024" width="15.42578125" style="148" customWidth="1"/>
    <col min="1025" max="1025" width="33.85546875" style="148" customWidth="1"/>
    <col min="1026" max="1026" width="23.7109375" style="148" customWidth="1"/>
    <col min="1027" max="1027" width="12.85546875" style="148" customWidth="1"/>
    <col min="1028" max="1028" width="10.7109375" style="148" customWidth="1"/>
    <col min="1029" max="1029" width="8.140625" style="148" customWidth="1"/>
    <col min="1030" max="1030" width="5.85546875" style="148" customWidth="1"/>
    <col min="1031" max="1279" width="9.140625" style="148"/>
    <col min="1280" max="1280" width="15.42578125" style="148" customWidth="1"/>
    <col min="1281" max="1281" width="33.85546875" style="148" customWidth="1"/>
    <col min="1282" max="1282" width="23.7109375" style="148" customWidth="1"/>
    <col min="1283" max="1283" width="12.85546875" style="148" customWidth="1"/>
    <col min="1284" max="1284" width="10.7109375" style="148" customWidth="1"/>
    <col min="1285" max="1285" width="8.140625" style="148" customWidth="1"/>
    <col min="1286" max="1286" width="5.85546875" style="148" customWidth="1"/>
    <col min="1287" max="1535" width="9.140625" style="148"/>
    <col min="1536" max="1536" width="15.42578125" style="148" customWidth="1"/>
    <col min="1537" max="1537" width="33.85546875" style="148" customWidth="1"/>
    <col min="1538" max="1538" width="23.7109375" style="148" customWidth="1"/>
    <col min="1539" max="1539" width="12.85546875" style="148" customWidth="1"/>
    <col min="1540" max="1540" width="10.7109375" style="148" customWidth="1"/>
    <col min="1541" max="1541" width="8.140625" style="148" customWidth="1"/>
    <col min="1542" max="1542" width="5.85546875" style="148" customWidth="1"/>
    <col min="1543" max="1791" width="9.140625" style="148"/>
    <col min="1792" max="1792" width="15.42578125" style="148" customWidth="1"/>
    <col min="1793" max="1793" width="33.85546875" style="148" customWidth="1"/>
    <col min="1794" max="1794" width="23.7109375" style="148" customWidth="1"/>
    <col min="1795" max="1795" width="12.85546875" style="148" customWidth="1"/>
    <col min="1796" max="1796" width="10.7109375" style="148" customWidth="1"/>
    <col min="1797" max="1797" width="8.140625" style="148" customWidth="1"/>
    <col min="1798" max="1798" width="5.85546875" style="148" customWidth="1"/>
    <col min="1799" max="2047" width="9.140625" style="148"/>
    <col min="2048" max="2048" width="15.42578125" style="148" customWidth="1"/>
    <col min="2049" max="2049" width="33.85546875" style="148" customWidth="1"/>
    <col min="2050" max="2050" width="23.7109375" style="148" customWidth="1"/>
    <col min="2051" max="2051" width="12.85546875" style="148" customWidth="1"/>
    <col min="2052" max="2052" width="10.7109375" style="148" customWidth="1"/>
    <col min="2053" max="2053" width="8.140625" style="148" customWidth="1"/>
    <col min="2054" max="2054" width="5.85546875" style="148" customWidth="1"/>
    <col min="2055" max="2303" width="9.140625" style="148"/>
    <col min="2304" max="2304" width="15.42578125" style="148" customWidth="1"/>
    <col min="2305" max="2305" width="33.85546875" style="148" customWidth="1"/>
    <col min="2306" max="2306" width="23.7109375" style="148" customWidth="1"/>
    <col min="2307" max="2307" width="12.85546875" style="148" customWidth="1"/>
    <col min="2308" max="2308" width="10.7109375" style="148" customWidth="1"/>
    <col min="2309" max="2309" width="8.140625" style="148" customWidth="1"/>
    <col min="2310" max="2310" width="5.85546875" style="148" customWidth="1"/>
    <col min="2311" max="2559" width="9.140625" style="148"/>
    <col min="2560" max="2560" width="15.42578125" style="148" customWidth="1"/>
    <col min="2561" max="2561" width="33.85546875" style="148" customWidth="1"/>
    <col min="2562" max="2562" width="23.7109375" style="148" customWidth="1"/>
    <col min="2563" max="2563" width="12.85546875" style="148" customWidth="1"/>
    <col min="2564" max="2564" width="10.7109375" style="148" customWidth="1"/>
    <col min="2565" max="2565" width="8.140625" style="148" customWidth="1"/>
    <col min="2566" max="2566" width="5.85546875" style="148" customWidth="1"/>
    <col min="2567" max="2815" width="9.140625" style="148"/>
    <col min="2816" max="2816" width="15.42578125" style="148" customWidth="1"/>
    <col min="2817" max="2817" width="33.85546875" style="148" customWidth="1"/>
    <col min="2818" max="2818" width="23.7109375" style="148" customWidth="1"/>
    <col min="2819" max="2819" width="12.85546875" style="148" customWidth="1"/>
    <col min="2820" max="2820" width="10.7109375" style="148" customWidth="1"/>
    <col min="2821" max="2821" width="8.140625" style="148" customWidth="1"/>
    <col min="2822" max="2822" width="5.85546875" style="148" customWidth="1"/>
    <col min="2823" max="3071" width="9.140625" style="148"/>
    <col min="3072" max="3072" width="15.42578125" style="148" customWidth="1"/>
    <col min="3073" max="3073" width="33.85546875" style="148" customWidth="1"/>
    <col min="3074" max="3074" width="23.7109375" style="148" customWidth="1"/>
    <col min="3075" max="3075" width="12.85546875" style="148" customWidth="1"/>
    <col min="3076" max="3076" width="10.7109375" style="148" customWidth="1"/>
    <col min="3077" max="3077" width="8.140625" style="148" customWidth="1"/>
    <col min="3078" max="3078" width="5.85546875" style="148" customWidth="1"/>
    <col min="3079" max="3327" width="9.140625" style="148"/>
    <col min="3328" max="3328" width="15.42578125" style="148" customWidth="1"/>
    <col min="3329" max="3329" width="33.85546875" style="148" customWidth="1"/>
    <col min="3330" max="3330" width="23.7109375" style="148" customWidth="1"/>
    <col min="3331" max="3331" width="12.85546875" style="148" customWidth="1"/>
    <col min="3332" max="3332" width="10.7109375" style="148" customWidth="1"/>
    <col min="3333" max="3333" width="8.140625" style="148" customWidth="1"/>
    <col min="3334" max="3334" width="5.85546875" style="148" customWidth="1"/>
    <col min="3335" max="3583" width="9.140625" style="148"/>
    <col min="3584" max="3584" width="15.42578125" style="148" customWidth="1"/>
    <col min="3585" max="3585" width="33.85546875" style="148" customWidth="1"/>
    <col min="3586" max="3586" width="23.7109375" style="148" customWidth="1"/>
    <col min="3587" max="3587" width="12.85546875" style="148" customWidth="1"/>
    <col min="3588" max="3588" width="10.7109375" style="148" customWidth="1"/>
    <col min="3589" max="3589" width="8.140625" style="148" customWidth="1"/>
    <col min="3590" max="3590" width="5.85546875" style="148" customWidth="1"/>
    <col min="3591" max="3839" width="9.140625" style="148"/>
    <col min="3840" max="3840" width="15.42578125" style="148" customWidth="1"/>
    <col min="3841" max="3841" width="33.85546875" style="148" customWidth="1"/>
    <col min="3842" max="3842" width="23.7109375" style="148" customWidth="1"/>
    <col min="3843" max="3843" width="12.85546875" style="148" customWidth="1"/>
    <col min="3844" max="3844" width="10.7109375" style="148" customWidth="1"/>
    <col min="3845" max="3845" width="8.140625" style="148" customWidth="1"/>
    <col min="3846" max="3846" width="5.85546875" style="148" customWidth="1"/>
    <col min="3847" max="4095" width="9.140625" style="148"/>
    <col min="4096" max="4096" width="15.42578125" style="148" customWidth="1"/>
    <col min="4097" max="4097" width="33.85546875" style="148" customWidth="1"/>
    <col min="4098" max="4098" width="23.7109375" style="148" customWidth="1"/>
    <col min="4099" max="4099" width="12.85546875" style="148" customWidth="1"/>
    <col min="4100" max="4100" width="10.7109375" style="148" customWidth="1"/>
    <col min="4101" max="4101" width="8.140625" style="148" customWidth="1"/>
    <col min="4102" max="4102" width="5.85546875" style="148" customWidth="1"/>
    <col min="4103" max="4351" width="9.140625" style="148"/>
    <col min="4352" max="4352" width="15.42578125" style="148" customWidth="1"/>
    <col min="4353" max="4353" width="33.85546875" style="148" customWidth="1"/>
    <col min="4354" max="4354" width="23.7109375" style="148" customWidth="1"/>
    <col min="4355" max="4355" width="12.85546875" style="148" customWidth="1"/>
    <col min="4356" max="4356" width="10.7109375" style="148" customWidth="1"/>
    <col min="4357" max="4357" width="8.140625" style="148" customWidth="1"/>
    <col min="4358" max="4358" width="5.85546875" style="148" customWidth="1"/>
    <col min="4359" max="4607" width="9.140625" style="148"/>
    <col min="4608" max="4608" width="15.42578125" style="148" customWidth="1"/>
    <col min="4609" max="4609" width="33.85546875" style="148" customWidth="1"/>
    <col min="4610" max="4610" width="23.7109375" style="148" customWidth="1"/>
    <col min="4611" max="4611" width="12.85546875" style="148" customWidth="1"/>
    <col min="4612" max="4612" width="10.7109375" style="148" customWidth="1"/>
    <col min="4613" max="4613" width="8.140625" style="148" customWidth="1"/>
    <col min="4614" max="4614" width="5.85546875" style="148" customWidth="1"/>
    <col min="4615" max="4863" width="9.140625" style="148"/>
    <col min="4864" max="4864" width="15.42578125" style="148" customWidth="1"/>
    <col min="4865" max="4865" width="33.85546875" style="148" customWidth="1"/>
    <col min="4866" max="4866" width="23.7109375" style="148" customWidth="1"/>
    <col min="4867" max="4867" width="12.85546875" style="148" customWidth="1"/>
    <col min="4868" max="4868" width="10.7109375" style="148" customWidth="1"/>
    <col min="4869" max="4869" width="8.140625" style="148" customWidth="1"/>
    <col min="4870" max="4870" width="5.85546875" style="148" customWidth="1"/>
    <col min="4871" max="5119" width="9.140625" style="148"/>
    <col min="5120" max="5120" width="15.42578125" style="148" customWidth="1"/>
    <col min="5121" max="5121" width="33.85546875" style="148" customWidth="1"/>
    <col min="5122" max="5122" width="23.7109375" style="148" customWidth="1"/>
    <col min="5123" max="5123" width="12.85546875" style="148" customWidth="1"/>
    <col min="5124" max="5124" width="10.7109375" style="148" customWidth="1"/>
    <col min="5125" max="5125" width="8.140625" style="148" customWidth="1"/>
    <col min="5126" max="5126" width="5.85546875" style="148" customWidth="1"/>
    <col min="5127" max="5375" width="9.140625" style="148"/>
    <col min="5376" max="5376" width="15.42578125" style="148" customWidth="1"/>
    <col min="5377" max="5377" width="33.85546875" style="148" customWidth="1"/>
    <col min="5378" max="5378" width="23.7109375" style="148" customWidth="1"/>
    <col min="5379" max="5379" width="12.85546875" style="148" customWidth="1"/>
    <col min="5380" max="5380" width="10.7109375" style="148" customWidth="1"/>
    <col min="5381" max="5381" width="8.140625" style="148" customWidth="1"/>
    <col min="5382" max="5382" width="5.85546875" style="148" customWidth="1"/>
    <col min="5383" max="5631" width="9.140625" style="148"/>
    <col min="5632" max="5632" width="15.42578125" style="148" customWidth="1"/>
    <col min="5633" max="5633" width="33.85546875" style="148" customWidth="1"/>
    <col min="5634" max="5634" width="23.7109375" style="148" customWidth="1"/>
    <col min="5635" max="5635" width="12.85546875" style="148" customWidth="1"/>
    <col min="5636" max="5636" width="10.7109375" style="148" customWidth="1"/>
    <col min="5637" max="5637" width="8.140625" style="148" customWidth="1"/>
    <col min="5638" max="5638" width="5.85546875" style="148" customWidth="1"/>
    <col min="5639" max="5887" width="9.140625" style="148"/>
    <col min="5888" max="5888" width="15.42578125" style="148" customWidth="1"/>
    <col min="5889" max="5889" width="33.85546875" style="148" customWidth="1"/>
    <col min="5890" max="5890" width="23.7109375" style="148" customWidth="1"/>
    <col min="5891" max="5891" width="12.85546875" style="148" customWidth="1"/>
    <col min="5892" max="5892" width="10.7109375" style="148" customWidth="1"/>
    <col min="5893" max="5893" width="8.140625" style="148" customWidth="1"/>
    <col min="5894" max="5894" width="5.85546875" style="148" customWidth="1"/>
    <col min="5895" max="6143" width="9.140625" style="148"/>
    <col min="6144" max="6144" width="15.42578125" style="148" customWidth="1"/>
    <col min="6145" max="6145" width="33.85546875" style="148" customWidth="1"/>
    <col min="6146" max="6146" width="23.7109375" style="148" customWidth="1"/>
    <col min="6147" max="6147" width="12.85546875" style="148" customWidth="1"/>
    <col min="6148" max="6148" width="10.7109375" style="148" customWidth="1"/>
    <col min="6149" max="6149" width="8.140625" style="148" customWidth="1"/>
    <col min="6150" max="6150" width="5.85546875" style="148" customWidth="1"/>
    <col min="6151" max="6399" width="9.140625" style="148"/>
    <col min="6400" max="6400" width="15.42578125" style="148" customWidth="1"/>
    <col min="6401" max="6401" width="33.85546875" style="148" customWidth="1"/>
    <col min="6402" max="6402" width="23.7109375" style="148" customWidth="1"/>
    <col min="6403" max="6403" width="12.85546875" style="148" customWidth="1"/>
    <col min="6404" max="6404" width="10.7109375" style="148" customWidth="1"/>
    <col min="6405" max="6405" width="8.140625" style="148" customWidth="1"/>
    <col min="6406" max="6406" width="5.85546875" style="148" customWidth="1"/>
    <col min="6407" max="6655" width="9.140625" style="148"/>
    <col min="6656" max="6656" width="15.42578125" style="148" customWidth="1"/>
    <col min="6657" max="6657" width="33.85546875" style="148" customWidth="1"/>
    <col min="6658" max="6658" width="23.7109375" style="148" customWidth="1"/>
    <col min="6659" max="6659" width="12.85546875" style="148" customWidth="1"/>
    <col min="6660" max="6660" width="10.7109375" style="148" customWidth="1"/>
    <col min="6661" max="6661" width="8.140625" style="148" customWidth="1"/>
    <col min="6662" max="6662" width="5.85546875" style="148" customWidth="1"/>
    <col min="6663" max="6911" width="9.140625" style="148"/>
    <col min="6912" max="6912" width="15.42578125" style="148" customWidth="1"/>
    <col min="6913" max="6913" width="33.85546875" style="148" customWidth="1"/>
    <col min="6914" max="6914" width="23.7109375" style="148" customWidth="1"/>
    <col min="6915" max="6915" width="12.85546875" style="148" customWidth="1"/>
    <col min="6916" max="6916" width="10.7109375" style="148" customWidth="1"/>
    <col min="6917" max="6917" width="8.140625" style="148" customWidth="1"/>
    <col min="6918" max="6918" width="5.85546875" style="148" customWidth="1"/>
    <col min="6919" max="7167" width="9.140625" style="148"/>
    <col min="7168" max="7168" width="15.42578125" style="148" customWidth="1"/>
    <col min="7169" max="7169" width="33.85546875" style="148" customWidth="1"/>
    <col min="7170" max="7170" width="23.7109375" style="148" customWidth="1"/>
    <col min="7171" max="7171" width="12.85546875" style="148" customWidth="1"/>
    <col min="7172" max="7172" width="10.7109375" style="148" customWidth="1"/>
    <col min="7173" max="7173" width="8.140625" style="148" customWidth="1"/>
    <col min="7174" max="7174" width="5.85546875" style="148" customWidth="1"/>
    <col min="7175" max="7423" width="9.140625" style="148"/>
    <col min="7424" max="7424" width="15.42578125" style="148" customWidth="1"/>
    <col min="7425" max="7425" width="33.85546875" style="148" customWidth="1"/>
    <col min="7426" max="7426" width="23.7109375" style="148" customWidth="1"/>
    <col min="7427" max="7427" width="12.85546875" style="148" customWidth="1"/>
    <col min="7428" max="7428" width="10.7109375" style="148" customWidth="1"/>
    <col min="7429" max="7429" width="8.140625" style="148" customWidth="1"/>
    <col min="7430" max="7430" width="5.85546875" style="148" customWidth="1"/>
    <col min="7431" max="7679" width="9.140625" style="148"/>
    <col min="7680" max="7680" width="15.42578125" style="148" customWidth="1"/>
    <col min="7681" max="7681" width="33.85546875" style="148" customWidth="1"/>
    <col min="7682" max="7682" width="23.7109375" style="148" customWidth="1"/>
    <col min="7683" max="7683" width="12.85546875" style="148" customWidth="1"/>
    <col min="7684" max="7684" width="10.7109375" style="148" customWidth="1"/>
    <col min="7685" max="7685" width="8.140625" style="148" customWidth="1"/>
    <col min="7686" max="7686" width="5.85546875" style="148" customWidth="1"/>
    <col min="7687" max="7935" width="9.140625" style="148"/>
    <col min="7936" max="7936" width="15.42578125" style="148" customWidth="1"/>
    <col min="7937" max="7937" width="33.85546875" style="148" customWidth="1"/>
    <col min="7938" max="7938" width="23.7109375" style="148" customWidth="1"/>
    <col min="7939" max="7939" width="12.85546875" style="148" customWidth="1"/>
    <col min="7940" max="7940" width="10.7109375" style="148" customWidth="1"/>
    <col min="7941" max="7941" width="8.140625" style="148" customWidth="1"/>
    <col min="7942" max="7942" width="5.85546875" style="148" customWidth="1"/>
    <col min="7943" max="8191" width="9.140625" style="148"/>
    <col min="8192" max="8192" width="15.42578125" style="148" customWidth="1"/>
    <col min="8193" max="8193" width="33.85546875" style="148" customWidth="1"/>
    <col min="8194" max="8194" width="23.7109375" style="148" customWidth="1"/>
    <col min="8195" max="8195" width="12.85546875" style="148" customWidth="1"/>
    <col min="8196" max="8196" width="10.7109375" style="148" customWidth="1"/>
    <col min="8197" max="8197" width="8.140625" style="148" customWidth="1"/>
    <col min="8198" max="8198" width="5.85546875" style="148" customWidth="1"/>
    <col min="8199" max="8447" width="9.140625" style="148"/>
    <col min="8448" max="8448" width="15.42578125" style="148" customWidth="1"/>
    <col min="8449" max="8449" width="33.85546875" style="148" customWidth="1"/>
    <col min="8450" max="8450" width="23.7109375" style="148" customWidth="1"/>
    <col min="8451" max="8451" width="12.85546875" style="148" customWidth="1"/>
    <col min="8452" max="8452" width="10.7109375" style="148" customWidth="1"/>
    <col min="8453" max="8453" width="8.140625" style="148" customWidth="1"/>
    <col min="8454" max="8454" width="5.85546875" style="148" customWidth="1"/>
    <col min="8455" max="8703" width="9.140625" style="148"/>
    <col min="8704" max="8704" width="15.42578125" style="148" customWidth="1"/>
    <col min="8705" max="8705" width="33.85546875" style="148" customWidth="1"/>
    <col min="8706" max="8706" width="23.7109375" style="148" customWidth="1"/>
    <col min="8707" max="8707" width="12.85546875" style="148" customWidth="1"/>
    <col min="8708" max="8708" width="10.7109375" style="148" customWidth="1"/>
    <col min="8709" max="8709" width="8.140625" style="148" customWidth="1"/>
    <col min="8710" max="8710" width="5.85546875" style="148" customWidth="1"/>
    <col min="8711" max="8959" width="9.140625" style="148"/>
    <col min="8960" max="8960" width="15.42578125" style="148" customWidth="1"/>
    <col min="8961" max="8961" width="33.85546875" style="148" customWidth="1"/>
    <col min="8962" max="8962" width="23.7109375" style="148" customWidth="1"/>
    <col min="8963" max="8963" width="12.85546875" style="148" customWidth="1"/>
    <col min="8964" max="8964" width="10.7109375" style="148" customWidth="1"/>
    <col min="8965" max="8965" width="8.140625" style="148" customWidth="1"/>
    <col min="8966" max="8966" width="5.85546875" style="148" customWidth="1"/>
    <col min="8967" max="9215" width="9.140625" style="148"/>
    <col min="9216" max="9216" width="15.42578125" style="148" customWidth="1"/>
    <col min="9217" max="9217" width="33.85546875" style="148" customWidth="1"/>
    <col min="9218" max="9218" width="23.7109375" style="148" customWidth="1"/>
    <col min="9219" max="9219" width="12.85546875" style="148" customWidth="1"/>
    <col min="9220" max="9220" width="10.7109375" style="148" customWidth="1"/>
    <col min="9221" max="9221" width="8.140625" style="148" customWidth="1"/>
    <col min="9222" max="9222" width="5.85546875" style="148" customWidth="1"/>
    <col min="9223" max="9471" width="9.140625" style="148"/>
    <col min="9472" max="9472" width="15.42578125" style="148" customWidth="1"/>
    <col min="9473" max="9473" width="33.85546875" style="148" customWidth="1"/>
    <col min="9474" max="9474" width="23.7109375" style="148" customWidth="1"/>
    <col min="9475" max="9475" width="12.85546875" style="148" customWidth="1"/>
    <col min="9476" max="9476" width="10.7109375" style="148" customWidth="1"/>
    <col min="9477" max="9477" width="8.140625" style="148" customWidth="1"/>
    <col min="9478" max="9478" width="5.85546875" style="148" customWidth="1"/>
    <col min="9479" max="9727" width="9.140625" style="148"/>
    <col min="9728" max="9728" width="15.42578125" style="148" customWidth="1"/>
    <col min="9729" max="9729" width="33.85546875" style="148" customWidth="1"/>
    <col min="9730" max="9730" width="23.7109375" style="148" customWidth="1"/>
    <col min="9731" max="9731" width="12.85546875" style="148" customWidth="1"/>
    <col min="9732" max="9732" width="10.7109375" style="148" customWidth="1"/>
    <col min="9733" max="9733" width="8.140625" style="148" customWidth="1"/>
    <col min="9734" max="9734" width="5.85546875" style="148" customWidth="1"/>
    <col min="9735" max="9983" width="9.140625" style="148"/>
    <col min="9984" max="9984" width="15.42578125" style="148" customWidth="1"/>
    <col min="9985" max="9985" width="33.85546875" style="148" customWidth="1"/>
    <col min="9986" max="9986" width="23.7109375" style="148" customWidth="1"/>
    <col min="9987" max="9987" width="12.85546875" style="148" customWidth="1"/>
    <col min="9988" max="9988" width="10.7109375" style="148" customWidth="1"/>
    <col min="9989" max="9989" width="8.140625" style="148" customWidth="1"/>
    <col min="9990" max="9990" width="5.85546875" style="148" customWidth="1"/>
    <col min="9991" max="10239" width="9.140625" style="148"/>
    <col min="10240" max="10240" width="15.42578125" style="148" customWidth="1"/>
    <col min="10241" max="10241" width="33.85546875" style="148" customWidth="1"/>
    <col min="10242" max="10242" width="23.7109375" style="148" customWidth="1"/>
    <col min="10243" max="10243" width="12.85546875" style="148" customWidth="1"/>
    <col min="10244" max="10244" width="10.7109375" style="148" customWidth="1"/>
    <col min="10245" max="10245" width="8.140625" style="148" customWidth="1"/>
    <col min="10246" max="10246" width="5.85546875" style="148" customWidth="1"/>
    <col min="10247" max="10495" width="9.140625" style="148"/>
    <col min="10496" max="10496" width="15.42578125" style="148" customWidth="1"/>
    <col min="10497" max="10497" width="33.85546875" style="148" customWidth="1"/>
    <col min="10498" max="10498" width="23.7109375" style="148" customWidth="1"/>
    <col min="10499" max="10499" width="12.85546875" style="148" customWidth="1"/>
    <col min="10500" max="10500" width="10.7109375" style="148" customWidth="1"/>
    <col min="10501" max="10501" width="8.140625" style="148" customWidth="1"/>
    <col min="10502" max="10502" width="5.85546875" style="148" customWidth="1"/>
    <col min="10503" max="10751" width="9.140625" style="148"/>
    <col min="10752" max="10752" width="15.42578125" style="148" customWidth="1"/>
    <col min="10753" max="10753" width="33.85546875" style="148" customWidth="1"/>
    <col min="10754" max="10754" width="23.7109375" style="148" customWidth="1"/>
    <col min="10755" max="10755" width="12.85546875" style="148" customWidth="1"/>
    <col min="10756" max="10756" width="10.7109375" style="148" customWidth="1"/>
    <col min="10757" max="10757" width="8.140625" style="148" customWidth="1"/>
    <col min="10758" max="10758" width="5.85546875" style="148" customWidth="1"/>
    <col min="10759" max="11007" width="9.140625" style="148"/>
    <col min="11008" max="11008" width="15.42578125" style="148" customWidth="1"/>
    <col min="11009" max="11009" width="33.85546875" style="148" customWidth="1"/>
    <col min="11010" max="11010" width="23.7109375" style="148" customWidth="1"/>
    <col min="11011" max="11011" width="12.85546875" style="148" customWidth="1"/>
    <col min="11012" max="11012" width="10.7109375" style="148" customWidth="1"/>
    <col min="11013" max="11013" width="8.140625" style="148" customWidth="1"/>
    <col min="11014" max="11014" width="5.85546875" style="148" customWidth="1"/>
    <col min="11015" max="11263" width="9.140625" style="148"/>
    <col min="11264" max="11264" width="15.42578125" style="148" customWidth="1"/>
    <col min="11265" max="11265" width="33.85546875" style="148" customWidth="1"/>
    <col min="11266" max="11266" width="23.7109375" style="148" customWidth="1"/>
    <col min="11267" max="11267" width="12.85546875" style="148" customWidth="1"/>
    <col min="11268" max="11268" width="10.7109375" style="148" customWidth="1"/>
    <col min="11269" max="11269" width="8.140625" style="148" customWidth="1"/>
    <col min="11270" max="11270" width="5.85546875" style="148" customWidth="1"/>
    <col min="11271" max="11519" width="9.140625" style="148"/>
    <col min="11520" max="11520" width="15.42578125" style="148" customWidth="1"/>
    <col min="11521" max="11521" width="33.85546875" style="148" customWidth="1"/>
    <col min="11522" max="11522" width="23.7109375" style="148" customWidth="1"/>
    <col min="11523" max="11523" width="12.85546875" style="148" customWidth="1"/>
    <col min="11524" max="11524" width="10.7109375" style="148" customWidth="1"/>
    <col min="11525" max="11525" width="8.140625" style="148" customWidth="1"/>
    <col min="11526" max="11526" width="5.85546875" style="148" customWidth="1"/>
    <col min="11527" max="11775" width="9.140625" style="148"/>
    <col min="11776" max="11776" width="15.42578125" style="148" customWidth="1"/>
    <col min="11777" max="11777" width="33.85546875" style="148" customWidth="1"/>
    <col min="11778" max="11778" width="23.7109375" style="148" customWidth="1"/>
    <col min="11779" max="11779" width="12.85546875" style="148" customWidth="1"/>
    <col min="11780" max="11780" width="10.7109375" style="148" customWidth="1"/>
    <col min="11781" max="11781" width="8.140625" style="148" customWidth="1"/>
    <col min="11782" max="11782" width="5.85546875" style="148" customWidth="1"/>
    <col min="11783" max="12031" width="9.140625" style="148"/>
    <col min="12032" max="12032" width="15.42578125" style="148" customWidth="1"/>
    <col min="12033" max="12033" width="33.85546875" style="148" customWidth="1"/>
    <col min="12034" max="12034" width="23.7109375" style="148" customWidth="1"/>
    <col min="12035" max="12035" width="12.85546875" style="148" customWidth="1"/>
    <col min="12036" max="12036" width="10.7109375" style="148" customWidth="1"/>
    <col min="12037" max="12037" width="8.140625" style="148" customWidth="1"/>
    <col min="12038" max="12038" width="5.85546875" style="148" customWidth="1"/>
    <col min="12039" max="12287" width="9.140625" style="148"/>
    <col min="12288" max="12288" width="15.42578125" style="148" customWidth="1"/>
    <col min="12289" max="12289" width="33.85546875" style="148" customWidth="1"/>
    <col min="12290" max="12290" width="23.7109375" style="148" customWidth="1"/>
    <col min="12291" max="12291" width="12.85546875" style="148" customWidth="1"/>
    <col min="12292" max="12292" width="10.7109375" style="148" customWidth="1"/>
    <col min="12293" max="12293" width="8.140625" style="148" customWidth="1"/>
    <col min="12294" max="12294" width="5.85546875" style="148" customWidth="1"/>
    <col min="12295" max="12543" width="9.140625" style="148"/>
    <col min="12544" max="12544" width="15.42578125" style="148" customWidth="1"/>
    <col min="12545" max="12545" width="33.85546875" style="148" customWidth="1"/>
    <col min="12546" max="12546" width="23.7109375" style="148" customWidth="1"/>
    <col min="12547" max="12547" width="12.85546875" style="148" customWidth="1"/>
    <col min="12548" max="12548" width="10.7109375" style="148" customWidth="1"/>
    <col min="12549" max="12549" width="8.140625" style="148" customWidth="1"/>
    <col min="12550" max="12550" width="5.85546875" style="148" customWidth="1"/>
    <col min="12551" max="12799" width="9.140625" style="148"/>
    <col min="12800" max="12800" width="15.42578125" style="148" customWidth="1"/>
    <col min="12801" max="12801" width="33.85546875" style="148" customWidth="1"/>
    <col min="12802" max="12802" width="23.7109375" style="148" customWidth="1"/>
    <col min="12803" max="12803" width="12.85546875" style="148" customWidth="1"/>
    <col min="12804" max="12804" width="10.7109375" style="148" customWidth="1"/>
    <col min="12805" max="12805" width="8.140625" style="148" customWidth="1"/>
    <col min="12806" max="12806" width="5.85546875" style="148" customWidth="1"/>
    <col min="12807" max="13055" width="9.140625" style="148"/>
    <col min="13056" max="13056" width="15.42578125" style="148" customWidth="1"/>
    <col min="13057" max="13057" width="33.85546875" style="148" customWidth="1"/>
    <col min="13058" max="13058" width="23.7109375" style="148" customWidth="1"/>
    <col min="13059" max="13059" width="12.85546875" style="148" customWidth="1"/>
    <col min="13060" max="13060" width="10.7109375" style="148" customWidth="1"/>
    <col min="13061" max="13061" width="8.140625" style="148" customWidth="1"/>
    <col min="13062" max="13062" width="5.85546875" style="148" customWidth="1"/>
    <col min="13063" max="13311" width="9.140625" style="148"/>
    <col min="13312" max="13312" width="15.42578125" style="148" customWidth="1"/>
    <col min="13313" max="13313" width="33.85546875" style="148" customWidth="1"/>
    <col min="13314" max="13314" width="23.7109375" style="148" customWidth="1"/>
    <col min="13315" max="13315" width="12.85546875" style="148" customWidth="1"/>
    <col min="13316" max="13316" width="10.7109375" style="148" customWidth="1"/>
    <col min="13317" max="13317" width="8.140625" style="148" customWidth="1"/>
    <col min="13318" max="13318" width="5.85546875" style="148" customWidth="1"/>
    <col min="13319" max="13567" width="9.140625" style="148"/>
    <col min="13568" max="13568" width="15.42578125" style="148" customWidth="1"/>
    <col min="13569" max="13569" width="33.85546875" style="148" customWidth="1"/>
    <col min="13570" max="13570" width="23.7109375" style="148" customWidth="1"/>
    <col min="13571" max="13571" width="12.85546875" style="148" customWidth="1"/>
    <col min="13572" max="13572" width="10.7109375" style="148" customWidth="1"/>
    <col min="13573" max="13573" width="8.140625" style="148" customWidth="1"/>
    <col min="13574" max="13574" width="5.85546875" style="148" customWidth="1"/>
    <col min="13575" max="13823" width="9.140625" style="148"/>
    <col min="13824" max="13824" width="15.42578125" style="148" customWidth="1"/>
    <col min="13825" max="13825" width="33.85546875" style="148" customWidth="1"/>
    <col min="13826" max="13826" width="23.7109375" style="148" customWidth="1"/>
    <col min="13827" max="13827" width="12.85546875" style="148" customWidth="1"/>
    <col min="13828" max="13828" width="10.7109375" style="148" customWidth="1"/>
    <col min="13829" max="13829" width="8.140625" style="148" customWidth="1"/>
    <col min="13830" max="13830" width="5.85546875" style="148" customWidth="1"/>
    <col min="13831" max="14079" width="9.140625" style="148"/>
    <col min="14080" max="14080" width="15.42578125" style="148" customWidth="1"/>
    <col min="14081" max="14081" width="33.85546875" style="148" customWidth="1"/>
    <col min="14082" max="14082" width="23.7109375" style="148" customWidth="1"/>
    <col min="14083" max="14083" width="12.85546875" style="148" customWidth="1"/>
    <col min="14084" max="14084" width="10.7109375" style="148" customWidth="1"/>
    <col min="14085" max="14085" width="8.140625" style="148" customWidth="1"/>
    <col min="14086" max="14086" width="5.85546875" style="148" customWidth="1"/>
    <col min="14087" max="14335" width="9.140625" style="148"/>
    <col min="14336" max="14336" width="15.42578125" style="148" customWidth="1"/>
    <col min="14337" max="14337" width="33.85546875" style="148" customWidth="1"/>
    <col min="14338" max="14338" width="23.7109375" style="148" customWidth="1"/>
    <col min="14339" max="14339" width="12.85546875" style="148" customWidth="1"/>
    <col min="14340" max="14340" width="10.7109375" style="148" customWidth="1"/>
    <col min="14341" max="14341" width="8.140625" style="148" customWidth="1"/>
    <col min="14342" max="14342" width="5.85546875" style="148" customWidth="1"/>
    <col min="14343" max="14591" width="9.140625" style="148"/>
    <col min="14592" max="14592" width="15.42578125" style="148" customWidth="1"/>
    <col min="14593" max="14593" width="33.85546875" style="148" customWidth="1"/>
    <col min="14594" max="14594" width="23.7109375" style="148" customWidth="1"/>
    <col min="14595" max="14595" width="12.85546875" style="148" customWidth="1"/>
    <col min="14596" max="14596" width="10.7109375" style="148" customWidth="1"/>
    <col min="14597" max="14597" width="8.140625" style="148" customWidth="1"/>
    <col min="14598" max="14598" width="5.85546875" style="148" customWidth="1"/>
    <col min="14599" max="14847" width="9.140625" style="148"/>
    <col min="14848" max="14848" width="15.42578125" style="148" customWidth="1"/>
    <col min="14849" max="14849" width="33.85546875" style="148" customWidth="1"/>
    <col min="14850" max="14850" width="23.7109375" style="148" customWidth="1"/>
    <col min="14851" max="14851" width="12.85546875" style="148" customWidth="1"/>
    <col min="14852" max="14852" width="10.7109375" style="148" customWidth="1"/>
    <col min="14853" max="14853" width="8.140625" style="148" customWidth="1"/>
    <col min="14854" max="14854" width="5.85546875" style="148" customWidth="1"/>
    <col min="14855" max="15103" width="9.140625" style="148"/>
    <col min="15104" max="15104" width="15.42578125" style="148" customWidth="1"/>
    <col min="15105" max="15105" width="33.85546875" style="148" customWidth="1"/>
    <col min="15106" max="15106" width="23.7109375" style="148" customWidth="1"/>
    <col min="15107" max="15107" width="12.85546875" style="148" customWidth="1"/>
    <col min="15108" max="15108" width="10.7109375" style="148" customWidth="1"/>
    <col min="15109" max="15109" width="8.140625" style="148" customWidth="1"/>
    <col min="15110" max="15110" width="5.85546875" style="148" customWidth="1"/>
    <col min="15111" max="15359" width="9.140625" style="148"/>
    <col min="15360" max="15360" width="15.42578125" style="148" customWidth="1"/>
    <col min="15361" max="15361" width="33.85546875" style="148" customWidth="1"/>
    <col min="15362" max="15362" width="23.7109375" style="148" customWidth="1"/>
    <col min="15363" max="15363" width="12.85546875" style="148" customWidth="1"/>
    <col min="15364" max="15364" width="10.7109375" style="148" customWidth="1"/>
    <col min="15365" max="15365" width="8.140625" style="148" customWidth="1"/>
    <col min="15366" max="15366" width="5.85546875" style="148" customWidth="1"/>
    <col min="15367" max="15615" width="9.140625" style="148"/>
    <col min="15616" max="15616" width="15.42578125" style="148" customWidth="1"/>
    <col min="15617" max="15617" width="33.85546875" style="148" customWidth="1"/>
    <col min="15618" max="15618" width="23.7109375" style="148" customWidth="1"/>
    <col min="15619" max="15619" width="12.85546875" style="148" customWidth="1"/>
    <col min="15620" max="15620" width="10.7109375" style="148" customWidth="1"/>
    <col min="15621" max="15621" width="8.140625" style="148" customWidth="1"/>
    <col min="15622" max="15622" width="5.85546875" style="148" customWidth="1"/>
    <col min="15623" max="15871" width="9.140625" style="148"/>
    <col min="15872" max="15872" width="15.42578125" style="148" customWidth="1"/>
    <col min="15873" max="15873" width="33.85546875" style="148" customWidth="1"/>
    <col min="15874" max="15874" width="23.7109375" style="148" customWidth="1"/>
    <col min="15875" max="15875" width="12.85546875" style="148" customWidth="1"/>
    <col min="15876" max="15876" width="10.7109375" style="148" customWidth="1"/>
    <col min="15877" max="15877" width="8.140625" style="148" customWidth="1"/>
    <col min="15878" max="15878" width="5.85546875" style="148" customWidth="1"/>
    <col min="15879" max="16127" width="9.140625" style="148"/>
    <col min="16128" max="16128" width="15.42578125" style="148" customWidth="1"/>
    <col min="16129" max="16129" width="33.85546875" style="148" customWidth="1"/>
    <col min="16130" max="16130" width="23.7109375" style="148" customWidth="1"/>
    <col min="16131" max="16131" width="12.85546875" style="148" customWidth="1"/>
    <col min="16132" max="16132" width="10.7109375" style="148" customWidth="1"/>
    <col min="16133" max="16133" width="8.140625" style="148" customWidth="1"/>
    <col min="16134" max="16134" width="5.85546875" style="148" customWidth="1"/>
    <col min="16135" max="16384" width="9.140625" style="148"/>
  </cols>
  <sheetData>
    <row r="1" spans="1:6" ht="30" customHeight="1" x14ac:dyDescent="0.2">
      <c r="B1" s="865"/>
      <c r="C1" s="865"/>
      <c r="D1" s="866" t="s">
        <v>210</v>
      </c>
      <c r="E1" s="866"/>
      <c r="F1" s="866"/>
    </row>
    <row r="2" spans="1:6" ht="30" customHeight="1" x14ac:dyDescent="0.2">
      <c r="B2" s="865"/>
      <c r="C2" s="865"/>
      <c r="D2" s="524"/>
      <c r="E2" s="524"/>
      <c r="F2" s="524"/>
    </row>
    <row r="4" spans="1:6" ht="20.100000000000001" customHeight="1" x14ac:dyDescent="0.25">
      <c r="A4" s="867" t="s">
        <v>211</v>
      </c>
      <c r="B4" s="867"/>
      <c r="C4" s="867"/>
      <c r="D4" s="867"/>
      <c r="E4" s="867"/>
      <c r="F4" s="867"/>
    </row>
    <row r="5" spans="1:6" ht="15" customHeight="1" x14ac:dyDescent="0.25">
      <c r="A5" s="868"/>
      <c r="B5" s="868"/>
      <c r="C5" s="868"/>
      <c r="D5" s="868"/>
      <c r="E5" s="868"/>
      <c r="F5" s="868"/>
    </row>
    <row r="6" spans="1:6" ht="15" customHeight="1" x14ac:dyDescent="0.25">
      <c r="A6" s="525"/>
      <c r="B6" s="525"/>
      <c r="C6" s="525"/>
      <c r="D6" s="525"/>
      <c r="E6" s="525"/>
      <c r="F6" s="525"/>
    </row>
    <row r="7" spans="1:6" s="153" customFormat="1" ht="16.5" customHeight="1" x14ac:dyDescent="0.3">
      <c r="A7" s="521" t="s">
        <v>421</v>
      </c>
      <c r="B7" s="526"/>
      <c r="D7" s="851" t="s">
        <v>213</v>
      </c>
      <c r="E7" s="851"/>
      <c r="F7" s="851"/>
    </row>
    <row r="8" spans="1:6" s="153" customFormat="1" ht="7.5" customHeight="1" thickBot="1" x14ac:dyDescent="0.35"/>
    <row r="9" spans="1:6" s="409" customFormat="1" ht="18" customHeight="1" x14ac:dyDescent="0.3">
      <c r="A9" s="869" t="s">
        <v>420</v>
      </c>
      <c r="B9" s="870"/>
      <c r="C9" s="871"/>
      <c r="D9" s="406" t="s">
        <v>215</v>
      </c>
      <c r="E9" s="407"/>
      <c r="F9" s="408"/>
    </row>
    <row r="10" spans="1:6" s="409" customFormat="1" ht="18" customHeight="1" x14ac:dyDescent="0.3">
      <c r="A10" s="872" t="s">
        <v>216</v>
      </c>
      <c r="B10" s="873"/>
      <c r="C10" s="874"/>
      <c r="D10" s="410" t="s">
        <v>217</v>
      </c>
      <c r="E10" s="411"/>
      <c r="F10" s="412"/>
    </row>
    <row r="11" spans="1:6" s="409" customFormat="1" ht="18" customHeight="1" x14ac:dyDescent="0.3">
      <c r="A11" s="872" t="s">
        <v>218</v>
      </c>
      <c r="B11" s="873"/>
      <c r="C11" s="874"/>
      <c r="D11" s="410" t="s">
        <v>219</v>
      </c>
      <c r="E11" s="411"/>
      <c r="F11" s="412"/>
    </row>
    <row r="12" spans="1:6" s="409" customFormat="1" ht="18" customHeight="1" x14ac:dyDescent="0.3">
      <c r="A12" s="872" t="s">
        <v>220</v>
      </c>
      <c r="B12" s="873"/>
      <c r="C12" s="874"/>
      <c r="D12" s="410" t="s">
        <v>217</v>
      </c>
      <c r="E12" s="411"/>
      <c r="F12" s="412"/>
    </row>
    <row r="13" spans="1:6" s="153" customFormat="1" ht="6" customHeight="1" thickBot="1" x14ac:dyDescent="0.35">
      <c r="A13" s="154"/>
      <c r="B13" s="155"/>
      <c r="C13" s="155"/>
      <c r="D13" s="156"/>
      <c r="E13" s="155"/>
      <c r="F13" s="157"/>
    </row>
    <row r="14" spans="1:6" s="153" customFormat="1" ht="33.75" thickBot="1" x14ac:dyDescent="0.35">
      <c r="A14" s="158" t="s">
        <v>221</v>
      </c>
      <c r="B14" s="875" t="s">
        <v>103</v>
      </c>
      <c r="C14" s="876"/>
      <c r="D14" s="159" t="s">
        <v>102</v>
      </c>
      <c r="E14" s="875" t="s">
        <v>104</v>
      </c>
      <c r="F14" s="876"/>
    </row>
    <row r="15" spans="1:6" ht="20.100000000000001" customHeight="1" x14ac:dyDescent="0.2">
      <c r="A15" s="160"/>
      <c r="B15" s="969" t="s">
        <v>409</v>
      </c>
      <c r="C15" s="970"/>
      <c r="D15" s="578" t="s">
        <v>413</v>
      </c>
      <c r="E15" s="971">
        <v>670</v>
      </c>
      <c r="F15" s="972"/>
    </row>
    <row r="16" spans="1:6" ht="20.100000000000001" customHeight="1" x14ac:dyDescent="0.2">
      <c r="A16" s="162"/>
      <c r="B16" s="965" t="s">
        <v>410</v>
      </c>
      <c r="C16" s="966"/>
      <c r="D16" s="579" t="s">
        <v>413</v>
      </c>
      <c r="E16" s="967">
        <v>230</v>
      </c>
      <c r="F16" s="968"/>
    </row>
    <row r="17" spans="1:6" ht="20.100000000000001" customHeight="1" x14ac:dyDescent="0.2">
      <c r="A17" s="162"/>
      <c r="B17" s="857"/>
      <c r="C17" s="858"/>
      <c r="D17" s="163"/>
      <c r="E17" s="859"/>
      <c r="F17" s="860"/>
    </row>
    <row r="18" spans="1:6" ht="20.100000000000001" customHeight="1" x14ac:dyDescent="0.2">
      <c r="A18" s="162"/>
      <c r="B18" s="857"/>
      <c r="C18" s="858"/>
      <c r="D18" s="163"/>
      <c r="E18" s="859"/>
      <c r="F18" s="860"/>
    </row>
    <row r="19" spans="1:6" ht="20.100000000000001" customHeight="1" thickBot="1" x14ac:dyDescent="0.25">
      <c r="A19" s="162"/>
      <c r="B19" s="857"/>
      <c r="C19" s="858"/>
      <c r="D19" s="163"/>
      <c r="E19" s="859"/>
      <c r="F19" s="860"/>
    </row>
    <row r="20" spans="1:6" s="164" customFormat="1" ht="29.1" customHeight="1" thickBot="1" x14ac:dyDescent="0.3">
      <c r="A20" s="843" t="s">
        <v>222</v>
      </c>
      <c r="B20" s="844"/>
      <c r="C20" s="843" t="s">
        <v>223</v>
      </c>
      <c r="D20" s="845"/>
      <c r="E20" s="845"/>
      <c r="F20" s="844"/>
    </row>
    <row r="21" spans="1:6" ht="23.25" customHeight="1" x14ac:dyDescent="0.2">
      <c r="A21" s="846" t="s">
        <v>224</v>
      </c>
      <c r="B21" s="847"/>
      <c r="C21" s="846" t="s">
        <v>225</v>
      </c>
      <c r="D21" s="850"/>
      <c r="E21" s="850"/>
      <c r="F21" s="847"/>
    </row>
    <row r="22" spans="1:6" ht="12.75" customHeight="1" x14ac:dyDescent="0.2">
      <c r="A22" s="848"/>
      <c r="B22" s="849"/>
      <c r="C22" s="848"/>
      <c r="D22" s="851"/>
      <c r="E22" s="851"/>
      <c r="F22" s="849"/>
    </row>
    <row r="23" spans="1:6" ht="15.75" customHeight="1" x14ac:dyDescent="0.2">
      <c r="A23" s="852" t="s">
        <v>353</v>
      </c>
      <c r="B23" s="853"/>
      <c r="C23" s="852" t="s">
        <v>229</v>
      </c>
      <c r="D23" s="855"/>
      <c r="E23" s="855"/>
      <c r="F23" s="856"/>
    </row>
    <row r="24" spans="1:6" ht="15" customHeight="1" x14ac:dyDescent="0.2">
      <c r="A24" s="854"/>
      <c r="B24" s="853"/>
      <c r="C24" s="852"/>
      <c r="D24" s="855"/>
      <c r="E24" s="855"/>
      <c r="F24" s="856"/>
    </row>
    <row r="25" spans="1:6" ht="12.75" customHeight="1" x14ac:dyDescent="0.2">
      <c r="A25" s="854"/>
      <c r="B25" s="853"/>
      <c r="C25" s="852" t="s">
        <v>230</v>
      </c>
      <c r="D25" s="855"/>
      <c r="E25" s="855"/>
      <c r="F25" s="856"/>
    </row>
    <row r="26" spans="1:6" ht="17.25" customHeight="1" x14ac:dyDescent="0.2">
      <c r="A26" s="165"/>
      <c r="B26" s="166"/>
      <c r="C26" s="852"/>
      <c r="D26" s="855"/>
      <c r="E26" s="855"/>
      <c r="F26" s="856"/>
    </row>
    <row r="27" spans="1:6" ht="17.25" customHeight="1" x14ac:dyDescent="0.2">
      <c r="A27" s="165"/>
      <c r="B27" s="166"/>
      <c r="C27" s="522"/>
      <c r="D27" s="522"/>
      <c r="E27" s="522"/>
      <c r="F27" s="523"/>
    </row>
    <row r="28" spans="1:6" ht="17.25" customHeight="1" x14ac:dyDescent="0.2">
      <c r="A28" s="839" t="s">
        <v>226</v>
      </c>
      <c r="B28" s="840"/>
      <c r="C28" s="522"/>
      <c r="D28" s="522"/>
      <c r="E28" s="522"/>
      <c r="F28" s="523"/>
    </row>
    <row r="29" spans="1:6" ht="17.25" customHeight="1" x14ac:dyDescent="0.2">
      <c r="A29" s="837" t="s">
        <v>227</v>
      </c>
      <c r="B29" s="838"/>
      <c r="C29" s="522"/>
      <c r="D29" s="522"/>
      <c r="E29" s="522"/>
      <c r="F29" s="523"/>
    </row>
    <row r="30" spans="1:6" ht="17.25" customHeight="1" x14ac:dyDescent="0.2">
      <c r="A30" s="165"/>
      <c r="B30" s="166"/>
      <c r="C30" s="522"/>
      <c r="D30" s="522"/>
      <c r="E30" s="522"/>
      <c r="F30" s="523"/>
    </row>
    <row r="31" spans="1:6" ht="17.25" customHeight="1" x14ac:dyDescent="0.2">
      <c r="A31" s="839" t="s">
        <v>226</v>
      </c>
      <c r="B31" s="840"/>
      <c r="C31" s="522"/>
      <c r="D31" s="522"/>
      <c r="E31" s="522"/>
      <c r="F31" s="523"/>
    </row>
    <row r="32" spans="1:6" ht="17.25" customHeight="1" x14ac:dyDescent="0.2">
      <c r="A32" s="837" t="s">
        <v>227</v>
      </c>
      <c r="B32" s="838"/>
      <c r="C32" s="522"/>
      <c r="D32" s="522"/>
      <c r="E32" s="522"/>
      <c r="F32" s="523"/>
    </row>
    <row r="33" spans="1:6" ht="18.75" customHeight="1" x14ac:dyDescent="0.2">
      <c r="A33" s="169"/>
      <c r="B33" s="170"/>
      <c r="D33" s="171"/>
      <c r="F33" s="166"/>
    </row>
    <row r="34" spans="1:6" ht="19.5" customHeight="1" x14ac:dyDescent="0.2">
      <c r="A34" s="839" t="s">
        <v>226</v>
      </c>
      <c r="B34" s="840"/>
      <c r="C34" s="839" t="s">
        <v>354</v>
      </c>
      <c r="D34" s="841"/>
      <c r="E34" s="841"/>
      <c r="F34" s="840"/>
    </row>
    <row r="35" spans="1:6" ht="23.25" customHeight="1" x14ac:dyDescent="0.2">
      <c r="A35" s="837" t="s">
        <v>227</v>
      </c>
      <c r="B35" s="838"/>
      <c r="C35" s="837" t="s">
        <v>228</v>
      </c>
      <c r="D35" s="842"/>
      <c r="E35" s="842"/>
      <c r="F35" s="838"/>
    </row>
    <row r="36" spans="1:6" ht="12.75" customHeight="1" x14ac:dyDescent="0.25">
      <c r="A36" s="172"/>
      <c r="B36" s="172"/>
    </row>
    <row r="37" spans="1:6" ht="10.5" customHeight="1" x14ac:dyDescent="0.25">
      <c r="A37" s="173"/>
      <c r="B37" s="173"/>
    </row>
    <row r="38" spans="1:6" ht="12.75" customHeight="1" x14ac:dyDescent="0.2"/>
    <row r="39" spans="1:6" ht="12.75" customHeight="1" x14ac:dyDescent="0.2"/>
  </sheetData>
  <mergeCells count="36">
    <mergeCell ref="B15:C15"/>
    <mergeCell ref="E15:F15"/>
    <mergeCell ref="B1:C2"/>
    <mergeCell ref="D1:F1"/>
    <mergeCell ref="A4:F4"/>
    <mergeCell ref="A5:F5"/>
    <mergeCell ref="D7:F7"/>
    <mergeCell ref="A9:C9"/>
    <mergeCell ref="A10:C10"/>
    <mergeCell ref="A11:C11"/>
    <mergeCell ref="A12:C12"/>
    <mergeCell ref="B14:C14"/>
    <mergeCell ref="E14:F14"/>
    <mergeCell ref="B16:C16"/>
    <mergeCell ref="E16:F16"/>
    <mergeCell ref="B17:C17"/>
    <mergeCell ref="E17:F17"/>
    <mergeCell ref="B18:C18"/>
    <mergeCell ref="E18:F18"/>
    <mergeCell ref="A31:B31"/>
    <mergeCell ref="B19:C19"/>
    <mergeCell ref="E19:F19"/>
    <mergeCell ref="A20:B20"/>
    <mergeCell ref="C20:F20"/>
    <mergeCell ref="A21:B22"/>
    <mergeCell ref="C21:F22"/>
    <mergeCell ref="A23:B25"/>
    <mergeCell ref="C23:F24"/>
    <mergeCell ref="C25:F26"/>
    <mergeCell ref="A28:B28"/>
    <mergeCell ref="A29:B29"/>
    <mergeCell ref="A32:B32"/>
    <mergeCell ref="A34:B34"/>
    <mergeCell ref="C34:F34"/>
    <mergeCell ref="A35:B35"/>
    <mergeCell ref="C35:F35"/>
  </mergeCells>
  <printOptions horizontalCentered="1"/>
  <pageMargins left="0.49" right="0.5" top="0.3" bottom="0.5" header="0.18" footer="0.5"/>
  <pageSetup paperSize="9" scale="89" firstPageNumber="141" fitToHeight="10" orientation="portrait" useFirstPageNumber="1" horizontalDpi="4294967292" verticalDpi="144" r:id="rId1"/>
  <headerFooter alignWithMargins="0">
    <oddFooter>&amp;C&amp;"Times New Roman,Regular"&amp;12 155</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507E0-10DD-4FF5-A567-9F275C07EC20}">
  <sheetPr>
    <pageSetUpPr fitToPage="1"/>
  </sheetPr>
  <dimension ref="A1:H27"/>
  <sheetViews>
    <sheetView view="pageBreakPreview" zoomScaleSheetLayoutView="100" workbookViewId="0"/>
  </sheetViews>
  <sheetFormatPr defaultRowHeight="12.75" x14ac:dyDescent="0.2"/>
  <cols>
    <col min="1" max="1" width="11.85546875" style="174" customWidth="1"/>
    <col min="2" max="2" width="6.5703125" style="174" customWidth="1"/>
    <col min="3" max="3" width="27.7109375" style="174" customWidth="1"/>
    <col min="4" max="4" width="13.7109375" style="174" customWidth="1"/>
    <col min="5" max="5" width="13.42578125" style="174" customWidth="1"/>
    <col min="6" max="6" width="13.7109375" style="174" customWidth="1"/>
    <col min="7" max="7" width="14" style="174" customWidth="1"/>
    <col min="8" max="8" width="30.140625" style="174" customWidth="1"/>
    <col min="9" max="256" width="9.140625" style="174"/>
    <col min="257" max="257" width="11.85546875" style="174" customWidth="1"/>
    <col min="258" max="258" width="6.5703125" style="174" customWidth="1"/>
    <col min="259" max="259" width="24.7109375" style="174" customWidth="1"/>
    <col min="260" max="260" width="13.7109375" style="174" customWidth="1"/>
    <col min="261" max="261" width="13.42578125" style="174" customWidth="1"/>
    <col min="262" max="262" width="13.7109375" style="174" customWidth="1"/>
    <col min="263" max="263" width="14" style="174" customWidth="1"/>
    <col min="264" max="264" width="30.140625" style="174" customWidth="1"/>
    <col min="265" max="512" width="9.140625" style="174"/>
    <col min="513" max="513" width="11.85546875" style="174" customWidth="1"/>
    <col min="514" max="514" width="6.5703125" style="174" customWidth="1"/>
    <col min="515" max="515" width="24.7109375" style="174" customWidth="1"/>
    <col min="516" max="516" width="13.7109375" style="174" customWidth="1"/>
    <col min="517" max="517" width="13.42578125" style="174" customWidth="1"/>
    <col min="518" max="518" width="13.7109375" style="174" customWidth="1"/>
    <col min="519" max="519" width="14" style="174" customWidth="1"/>
    <col min="520" max="520" width="30.140625" style="174" customWidth="1"/>
    <col min="521" max="768" width="9.140625" style="174"/>
    <col min="769" max="769" width="11.85546875" style="174" customWidth="1"/>
    <col min="770" max="770" width="6.5703125" style="174" customWidth="1"/>
    <col min="771" max="771" width="24.7109375" style="174" customWidth="1"/>
    <col min="772" max="772" width="13.7109375" style="174" customWidth="1"/>
    <col min="773" max="773" width="13.42578125" style="174" customWidth="1"/>
    <col min="774" max="774" width="13.7109375" style="174" customWidth="1"/>
    <col min="775" max="775" width="14" style="174" customWidth="1"/>
    <col min="776" max="776" width="30.140625" style="174" customWidth="1"/>
    <col min="777" max="1024" width="9.140625" style="174"/>
    <col min="1025" max="1025" width="11.85546875" style="174" customWidth="1"/>
    <col min="1026" max="1026" width="6.5703125" style="174" customWidth="1"/>
    <col min="1027" max="1027" width="24.7109375" style="174" customWidth="1"/>
    <col min="1028" max="1028" width="13.7109375" style="174" customWidth="1"/>
    <col min="1029" max="1029" width="13.42578125" style="174" customWidth="1"/>
    <col min="1030" max="1030" width="13.7109375" style="174" customWidth="1"/>
    <col min="1031" max="1031" width="14" style="174" customWidth="1"/>
    <col min="1032" max="1032" width="30.140625" style="174" customWidth="1"/>
    <col min="1033" max="1280" width="9.140625" style="174"/>
    <col min="1281" max="1281" width="11.85546875" style="174" customWidth="1"/>
    <col min="1282" max="1282" width="6.5703125" style="174" customWidth="1"/>
    <col min="1283" max="1283" width="24.7109375" style="174" customWidth="1"/>
    <col min="1284" max="1284" width="13.7109375" style="174" customWidth="1"/>
    <col min="1285" max="1285" width="13.42578125" style="174" customWidth="1"/>
    <col min="1286" max="1286" width="13.7109375" style="174" customWidth="1"/>
    <col min="1287" max="1287" width="14" style="174" customWidth="1"/>
    <col min="1288" max="1288" width="30.140625" style="174" customWidth="1"/>
    <col min="1289" max="1536" width="9.140625" style="174"/>
    <col min="1537" max="1537" width="11.85546875" style="174" customWidth="1"/>
    <col min="1538" max="1538" width="6.5703125" style="174" customWidth="1"/>
    <col min="1539" max="1539" width="24.7109375" style="174" customWidth="1"/>
    <col min="1540" max="1540" width="13.7109375" style="174" customWidth="1"/>
    <col min="1541" max="1541" width="13.42578125" style="174" customWidth="1"/>
    <col min="1542" max="1542" width="13.7109375" style="174" customWidth="1"/>
    <col min="1543" max="1543" width="14" style="174" customWidth="1"/>
    <col min="1544" max="1544" width="30.140625" style="174" customWidth="1"/>
    <col min="1545" max="1792" width="9.140625" style="174"/>
    <col min="1793" max="1793" width="11.85546875" style="174" customWidth="1"/>
    <col min="1794" max="1794" width="6.5703125" style="174" customWidth="1"/>
    <col min="1795" max="1795" width="24.7109375" style="174" customWidth="1"/>
    <col min="1796" max="1796" width="13.7109375" style="174" customWidth="1"/>
    <col min="1797" max="1797" width="13.42578125" style="174" customWidth="1"/>
    <col min="1798" max="1798" width="13.7109375" style="174" customWidth="1"/>
    <col min="1799" max="1799" width="14" style="174" customWidth="1"/>
    <col min="1800" max="1800" width="30.140625" style="174" customWidth="1"/>
    <col min="1801" max="2048" width="9.140625" style="174"/>
    <col min="2049" max="2049" width="11.85546875" style="174" customWidth="1"/>
    <col min="2050" max="2050" width="6.5703125" style="174" customWidth="1"/>
    <col min="2051" max="2051" width="24.7109375" style="174" customWidth="1"/>
    <col min="2052" max="2052" width="13.7109375" style="174" customWidth="1"/>
    <col min="2053" max="2053" width="13.42578125" style="174" customWidth="1"/>
    <col min="2054" max="2054" width="13.7109375" style="174" customWidth="1"/>
    <col min="2055" max="2055" width="14" style="174" customWidth="1"/>
    <col min="2056" max="2056" width="30.140625" style="174" customWidth="1"/>
    <col min="2057" max="2304" width="9.140625" style="174"/>
    <col min="2305" max="2305" width="11.85546875" style="174" customWidth="1"/>
    <col min="2306" max="2306" width="6.5703125" style="174" customWidth="1"/>
    <col min="2307" max="2307" width="24.7109375" style="174" customWidth="1"/>
    <col min="2308" max="2308" width="13.7109375" style="174" customWidth="1"/>
    <col min="2309" max="2309" width="13.42578125" style="174" customWidth="1"/>
    <col min="2310" max="2310" width="13.7109375" style="174" customWidth="1"/>
    <col min="2311" max="2311" width="14" style="174" customWidth="1"/>
    <col min="2312" max="2312" width="30.140625" style="174" customWidth="1"/>
    <col min="2313" max="2560" width="9.140625" style="174"/>
    <col min="2561" max="2561" width="11.85546875" style="174" customWidth="1"/>
    <col min="2562" max="2562" width="6.5703125" style="174" customWidth="1"/>
    <col min="2563" max="2563" width="24.7109375" style="174" customWidth="1"/>
    <col min="2564" max="2564" width="13.7109375" style="174" customWidth="1"/>
    <col min="2565" max="2565" width="13.42578125" style="174" customWidth="1"/>
    <col min="2566" max="2566" width="13.7109375" style="174" customWidth="1"/>
    <col min="2567" max="2567" width="14" style="174" customWidth="1"/>
    <col min="2568" max="2568" width="30.140625" style="174" customWidth="1"/>
    <col min="2569" max="2816" width="9.140625" style="174"/>
    <col min="2817" max="2817" width="11.85546875" style="174" customWidth="1"/>
    <col min="2818" max="2818" width="6.5703125" style="174" customWidth="1"/>
    <col min="2819" max="2819" width="24.7109375" style="174" customWidth="1"/>
    <col min="2820" max="2820" width="13.7109375" style="174" customWidth="1"/>
    <col min="2821" max="2821" width="13.42578125" style="174" customWidth="1"/>
    <col min="2822" max="2822" width="13.7109375" style="174" customWidth="1"/>
    <col min="2823" max="2823" width="14" style="174" customWidth="1"/>
    <col min="2824" max="2824" width="30.140625" style="174" customWidth="1"/>
    <col min="2825" max="3072" width="9.140625" style="174"/>
    <col min="3073" max="3073" width="11.85546875" style="174" customWidth="1"/>
    <col min="3074" max="3074" width="6.5703125" style="174" customWidth="1"/>
    <col min="3075" max="3075" width="24.7109375" style="174" customWidth="1"/>
    <col min="3076" max="3076" width="13.7109375" style="174" customWidth="1"/>
    <col min="3077" max="3077" width="13.42578125" style="174" customWidth="1"/>
    <col min="3078" max="3078" width="13.7109375" style="174" customWidth="1"/>
    <col min="3079" max="3079" width="14" style="174" customWidth="1"/>
    <col min="3080" max="3080" width="30.140625" style="174" customWidth="1"/>
    <col min="3081" max="3328" width="9.140625" style="174"/>
    <col min="3329" max="3329" width="11.85546875" style="174" customWidth="1"/>
    <col min="3330" max="3330" width="6.5703125" style="174" customWidth="1"/>
    <col min="3331" max="3331" width="24.7109375" style="174" customWidth="1"/>
    <col min="3332" max="3332" width="13.7109375" style="174" customWidth="1"/>
    <col min="3333" max="3333" width="13.42578125" style="174" customWidth="1"/>
    <col min="3334" max="3334" width="13.7109375" style="174" customWidth="1"/>
    <col min="3335" max="3335" width="14" style="174" customWidth="1"/>
    <col min="3336" max="3336" width="30.140625" style="174" customWidth="1"/>
    <col min="3337" max="3584" width="9.140625" style="174"/>
    <col min="3585" max="3585" width="11.85546875" style="174" customWidth="1"/>
    <col min="3586" max="3586" width="6.5703125" style="174" customWidth="1"/>
    <col min="3587" max="3587" width="24.7109375" style="174" customWidth="1"/>
    <col min="3588" max="3588" width="13.7109375" style="174" customWidth="1"/>
    <col min="3589" max="3589" width="13.42578125" style="174" customWidth="1"/>
    <col min="3590" max="3590" width="13.7109375" style="174" customWidth="1"/>
    <col min="3591" max="3591" width="14" style="174" customWidth="1"/>
    <col min="3592" max="3592" width="30.140625" style="174" customWidth="1"/>
    <col min="3593" max="3840" width="9.140625" style="174"/>
    <col min="3841" max="3841" width="11.85546875" style="174" customWidth="1"/>
    <col min="3842" max="3842" width="6.5703125" style="174" customWidth="1"/>
    <col min="3843" max="3843" width="24.7109375" style="174" customWidth="1"/>
    <col min="3844" max="3844" width="13.7109375" style="174" customWidth="1"/>
    <col min="3845" max="3845" width="13.42578125" style="174" customWidth="1"/>
    <col min="3846" max="3846" width="13.7109375" style="174" customWidth="1"/>
    <col min="3847" max="3847" width="14" style="174" customWidth="1"/>
    <col min="3848" max="3848" width="30.140625" style="174" customWidth="1"/>
    <col min="3849" max="4096" width="9.140625" style="174"/>
    <col min="4097" max="4097" width="11.85546875" style="174" customWidth="1"/>
    <col min="4098" max="4098" width="6.5703125" style="174" customWidth="1"/>
    <col min="4099" max="4099" width="24.7109375" style="174" customWidth="1"/>
    <col min="4100" max="4100" width="13.7109375" style="174" customWidth="1"/>
    <col min="4101" max="4101" width="13.42578125" style="174" customWidth="1"/>
    <col min="4102" max="4102" width="13.7109375" style="174" customWidth="1"/>
    <col min="4103" max="4103" width="14" style="174" customWidth="1"/>
    <col min="4104" max="4104" width="30.140625" style="174" customWidth="1"/>
    <col min="4105" max="4352" width="9.140625" style="174"/>
    <col min="4353" max="4353" width="11.85546875" style="174" customWidth="1"/>
    <col min="4354" max="4354" width="6.5703125" style="174" customWidth="1"/>
    <col min="4355" max="4355" width="24.7109375" style="174" customWidth="1"/>
    <col min="4356" max="4356" width="13.7109375" style="174" customWidth="1"/>
    <col min="4357" max="4357" width="13.42578125" style="174" customWidth="1"/>
    <col min="4358" max="4358" width="13.7109375" style="174" customWidth="1"/>
    <col min="4359" max="4359" width="14" style="174" customWidth="1"/>
    <col min="4360" max="4360" width="30.140625" style="174" customWidth="1"/>
    <col min="4361" max="4608" width="9.140625" style="174"/>
    <col min="4609" max="4609" width="11.85546875" style="174" customWidth="1"/>
    <col min="4610" max="4610" width="6.5703125" style="174" customWidth="1"/>
    <col min="4611" max="4611" width="24.7109375" style="174" customWidth="1"/>
    <col min="4612" max="4612" width="13.7109375" style="174" customWidth="1"/>
    <col min="4613" max="4613" width="13.42578125" style="174" customWidth="1"/>
    <col min="4614" max="4614" width="13.7109375" style="174" customWidth="1"/>
    <col min="4615" max="4615" width="14" style="174" customWidth="1"/>
    <col min="4616" max="4616" width="30.140625" style="174" customWidth="1"/>
    <col min="4617" max="4864" width="9.140625" style="174"/>
    <col min="4865" max="4865" width="11.85546875" style="174" customWidth="1"/>
    <col min="4866" max="4866" width="6.5703125" style="174" customWidth="1"/>
    <col min="4867" max="4867" width="24.7109375" style="174" customWidth="1"/>
    <col min="4868" max="4868" width="13.7109375" style="174" customWidth="1"/>
    <col min="4869" max="4869" width="13.42578125" style="174" customWidth="1"/>
    <col min="4870" max="4870" width="13.7109375" style="174" customWidth="1"/>
    <col min="4871" max="4871" width="14" style="174" customWidth="1"/>
    <col min="4872" max="4872" width="30.140625" style="174" customWidth="1"/>
    <col min="4873" max="5120" width="9.140625" style="174"/>
    <col min="5121" max="5121" width="11.85546875" style="174" customWidth="1"/>
    <col min="5122" max="5122" width="6.5703125" style="174" customWidth="1"/>
    <col min="5123" max="5123" width="24.7109375" style="174" customWidth="1"/>
    <col min="5124" max="5124" width="13.7109375" style="174" customWidth="1"/>
    <col min="5125" max="5125" width="13.42578125" style="174" customWidth="1"/>
    <col min="5126" max="5126" width="13.7109375" style="174" customWidth="1"/>
    <col min="5127" max="5127" width="14" style="174" customWidth="1"/>
    <col min="5128" max="5128" width="30.140625" style="174" customWidth="1"/>
    <col min="5129" max="5376" width="9.140625" style="174"/>
    <col min="5377" max="5377" width="11.85546875" style="174" customWidth="1"/>
    <col min="5378" max="5378" width="6.5703125" style="174" customWidth="1"/>
    <col min="5379" max="5379" width="24.7109375" style="174" customWidth="1"/>
    <col min="5380" max="5380" width="13.7109375" style="174" customWidth="1"/>
    <col min="5381" max="5381" width="13.42578125" style="174" customWidth="1"/>
    <col min="5382" max="5382" width="13.7109375" style="174" customWidth="1"/>
    <col min="5383" max="5383" width="14" style="174" customWidth="1"/>
    <col min="5384" max="5384" width="30.140625" style="174" customWidth="1"/>
    <col min="5385" max="5632" width="9.140625" style="174"/>
    <col min="5633" max="5633" width="11.85546875" style="174" customWidth="1"/>
    <col min="5634" max="5634" width="6.5703125" style="174" customWidth="1"/>
    <col min="5635" max="5635" width="24.7109375" style="174" customWidth="1"/>
    <col min="5636" max="5636" width="13.7109375" style="174" customWidth="1"/>
    <col min="5637" max="5637" width="13.42578125" style="174" customWidth="1"/>
    <col min="5638" max="5638" width="13.7109375" style="174" customWidth="1"/>
    <col min="5639" max="5639" width="14" style="174" customWidth="1"/>
    <col min="5640" max="5640" width="30.140625" style="174" customWidth="1"/>
    <col min="5641" max="5888" width="9.140625" style="174"/>
    <col min="5889" max="5889" width="11.85546875" style="174" customWidth="1"/>
    <col min="5890" max="5890" width="6.5703125" style="174" customWidth="1"/>
    <col min="5891" max="5891" width="24.7109375" style="174" customWidth="1"/>
    <col min="5892" max="5892" width="13.7109375" style="174" customWidth="1"/>
    <col min="5893" max="5893" width="13.42578125" style="174" customWidth="1"/>
    <col min="5894" max="5894" width="13.7109375" style="174" customWidth="1"/>
    <col min="5895" max="5895" width="14" style="174" customWidth="1"/>
    <col min="5896" max="5896" width="30.140625" style="174" customWidth="1"/>
    <col min="5897" max="6144" width="9.140625" style="174"/>
    <col min="6145" max="6145" width="11.85546875" style="174" customWidth="1"/>
    <col min="6146" max="6146" width="6.5703125" style="174" customWidth="1"/>
    <col min="6147" max="6147" width="24.7109375" style="174" customWidth="1"/>
    <col min="6148" max="6148" width="13.7109375" style="174" customWidth="1"/>
    <col min="6149" max="6149" width="13.42578125" style="174" customWidth="1"/>
    <col min="6150" max="6150" width="13.7109375" style="174" customWidth="1"/>
    <col min="6151" max="6151" width="14" style="174" customWidth="1"/>
    <col min="6152" max="6152" width="30.140625" style="174" customWidth="1"/>
    <col min="6153" max="6400" width="9.140625" style="174"/>
    <col min="6401" max="6401" width="11.85546875" style="174" customWidth="1"/>
    <col min="6402" max="6402" width="6.5703125" style="174" customWidth="1"/>
    <col min="6403" max="6403" width="24.7109375" style="174" customWidth="1"/>
    <col min="6404" max="6404" width="13.7109375" style="174" customWidth="1"/>
    <col min="6405" max="6405" width="13.42578125" style="174" customWidth="1"/>
    <col min="6406" max="6406" width="13.7109375" style="174" customWidth="1"/>
    <col min="6407" max="6407" width="14" style="174" customWidth="1"/>
    <col min="6408" max="6408" width="30.140625" style="174" customWidth="1"/>
    <col min="6409" max="6656" width="9.140625" style="174"/>
    <col min="6657" max="6657" width="11.85546875" style="174" customWidth="1"/>
    <col min="6658" max="6658" width="6.5703125" style="174" customWidth="1"/>
    <col min="6659" max="6659" width="24.7109375" style="174" customWidth="1"/>
    <col min="6660" max="6660" width="13.7109375" style="174" customWidth="1"/>
    <col min="6661" max="6661" width="13.42578125" style="174" customWidth="1"/>
    <col min="6662" max="6662" width="13.7109375" style="174" customWidth="1"/>
    <col min="6663" max="6663" width="14" style="174" customWidth="1"/>
    <col min="6664" max="6664" width="30.140625" style="174" customWidth="1"/>
    <col min="6665" max="6912" width="9.140625" style="174"/>
    <col min="6913" max="6913" width="11.85546875" style="174" customWidth="1"/>
    <col min="6914" max="6914" width="6.5703125" style="174" customWidth="1"/>
    <col min="6915" max="6915" width="24.7109375" style="174" customWidth="1"/>
    <col min="6916" max="6916" width="13.7109375" style="174" customWidth="1"/>
    <col min="6917" max="6917" width="13.42578125" style="174" customWidth="1"/>
    <col min="6918" max="6918" width="13.7109375" style="174" customWidth="1"/>
    <col min="6919" max="6919" width="14" style="174" customWidth="1"/>
    <col min="6920" max="6920" width="30.140625" style="174" customWidth="1"/>
    <col min="6921" max="7168" width="9.140625" style="174"/>
    <col min="7169" max="7169" width="11.85546875" style="174" customWidth="1"/>
    <col min="7170" max="7170" width="6.5703125" style="174" customWidth="1"/>
    <col min="7171" max="7171" width="24.7109375" style="174" customWidth="1"/>
    <col min="7172" max="7172" width="13.7109375" style="174" customWidth="1"/>
    <col min="7173" max="7173" width="13.42578125" style="174" customWidth="1"/>
    <col min="7174" max="7174" width="13.7109375" style="174" customWidth="1"/>
    <col min="7175" max="7175" width="14" style="174" customWidth="1"/>
    <col min="7176" max="7176" width="30.140625" style="174" customWidth="1"/>
    <col min="7177" max="7424" width="9.140625" style="174"/>
    <col min="7425" max="7425" width="11.85546875" style="174" customWidth="1"/>
    <col min="7426" max="7426" width="6.5703125" style="174" customWidth="1"/>
    <col min="7427" max="7427" width="24.7109375" style="174" customWidth="1"/>
    <col min="7428" max="7428" width="13.7109375" style="174" customWidth="1"/>
    <col min="7429" max="7429" width="13.42578125" style="174" customWidth="1"/>
    <col min="7430" max="7430" width="13.7109375" style="174" customWidth="1"/>
    <col min="7431" max="7431" width="14" style="174" customWidth="1"/>
    <col min="7432" max="7432" width="30.140625" style="174" customWidth="1"/>
    <col min="7433" max="7680" width="9.140625" style="174"/>
    <col min="7681" max="7681" width="11.85546875" style="174" customWidth="1"/>
    <col min="7682" max="7682" width="6.5703125" style="174" customWidth="1"/>
    <col min="7683" max="7683" width="24.7109375" style="174" customWidth="1"/>
    <col min="7684" max="7684" width="13.7109375" style="174" customWidth="1"/>
    <col min="7685" max="7685" width="13.42578125" style="174" customWidth="1"/>
    <col min="7686" max="7686" width="13.7109375" style="174" customWidth="1"/>
    <col min="7687" max="7687" width="14" style="174" customWidth="1"/>
    <col min="7688" max="7688" width="30.140625" style="174" customWidth="1"/>
    <col min="7689" max="7936" width="9.140625" style="174"/>
    <col min="7937" max="7937" width="11.85546875" style="174" customWidth="1"/>
    <col min="7938" max="7938" width="6.5703125" style="174" customWidth="1"/>
    <col min="7939" max="7939" width="24.7109375" style="174" customWidth="1"/>
    <col min="7940" max="7940" width="13.7109375" style="174" customWidth="1"/>
    <col min="7941" max="7941" width="13.42578125" style="174" customWidth="1"/>
    <col min="7942" max="7942" width="13.7109375" style="174" customWidth="1"/>
    <col min="7943" max="7943" width="14" style="174" customWidth="1"/>
    <col min="7944" max="7944" width="30.140625" style="174" customWidth="1"/>
    <col min="7945" max="8192" width="9.140625" style="174"/>
    <col min="8193" max="8193" width="11.85546875" style="174" customWidth="1"/>
    <col min="8194" max="8194" width="6.5703125" style="174" customWidth="1"/>
    <col min="8195" max="8195" width="24.7109375" style="174" customWidth="1"/>
    <col min="8196" max="8196" width="13.7109375" style="174" customWidth="1"/>
    <col min="8197" max="8197" width="13.42578125" style="174" customWidth="1"/>
    <col min="8198" max="8198" width="13.7109375" style="174" customWidth="1"/>
    <col min="8199" max="8199" width="14" style="174" customWidth="1"/>
    <col min="8200" max="8200" width="30.140625" style="174" customWidth="1"/>
    <col min="8201" max="8448" width="9.140625" style="174"/>
    <col min="8449" max="8449" width="11.85546875" style="174" customWidth="1"/>
    <col min="8450" max="8450" width="6.5703125" style="174" customWidth="1"/>
    <col min="8451" max="8451" width="24.7109375" style="174" customWidth="1"/>
    <col min="8452" max="8452" width="13.7109375" style="174" customWidth="1"/>
    <col min="8453" max="8453" width="13.42578125" style="174" customWidth="1"/>
    <col min="8454" max="8454" width="13.7109375" style="174" customWidth="1"/>
    <col min="8455" max="8455" width="14" style="174" customWidth="1"/>
    <col min="8456" max="8456" width="30.140625" style="174" customWidth="1"/>
    <col min="8457" max="8704" width="9.140625" style="174"/>
    <col min="8705" max="8705" width="11.85546875" style="174" customWidth="1"/>
    <col min="8706" max="8706" width="6.5703125" style="174" customWidth="1"/>
    <col min="8707" max="8707" width="24.7109375" style="174" customWidth="1"/>
    <col min="8708" max="8708" width="13.7109375" style="174" customWidth="1"/>
    <col min="8709" max="8709" width="13.42578125" style="174" customWidth="1"/>
    <col min="8710" max="8710" width="13.7109375" style="174" customWidth="1"/>
    <col min="8711" max="8711" width="14" style="174" customWidth="1"/>
    <col min="8712" max="8712" width="30.140625" style="174" customWidth="1"/>
    <col min="8713" max="8960" width="9.140625" style="174"/>
    <col min="8961" max="8961" width="11.85546875" style="174" customWidth="1"/>
    <col min="8962" max="8962" width="6.5703125" style="174" customWidth="1"/>
    <col min="8963" max="8963" width="24.7109375" style="174" customWidth="1"/>
    <col min="8964" max="8964" width="13.7109375" style="174" customWidth="1"/>
    <col min="8965" max="8965" width="13.42578125" style="174" customWidth="1"/>
    <col min="8966" max="8966" width="13.7109375" style="174" customWidth="1"/>
    <col min="8967" max="8967" width="14" style="174" customWidth="1"/>
    <col min="8968" max="8968" width="30.140625" style="174" customWidth="1"/>
    <col min="8969" max="9216" width="9.140625" style="174"/>
    <col min="9217" max="9217" width="11.85546875" style="174" customWidth="1"/>
    <col min="9218" max="9218" width="6.5703125" style="174" customWidth="1"/>
    <col min="9219" max="9219" width="24.7109375" style="174" customWidth="1"/>
    <col min="9220" max="9220" width="13.7109375" style="174" customWidth="1"/>
    <col min="9221" max="9221" width="13.42578125" style="174" customWidth="1"/>
    <col min="9222" max="9222" width="13.7109375" style="174" customWidth="1"/>
    <col min="9223" max="9223" width="14" style="174" customWidth="1"/>
    <col min="9224" max="9224" width="30.140625" style="174" customWidth="1"/>
    <col min="9225" max="9472" width="9.140625" style="174"/>
    <col min="9473" max="9473" width="11.85546875" style="174" customWidth="1"/>
    <col min="9474" max="9474" width="6.5703125" style="174" customWidth="1"/>
    <col min="9475" max="9475" width="24.7109375" style="174" customWidth="1"/>
    <col min="9476" max="9476" width="13.7109375" style="174" customWidth="1"/>
    <col min="9477" max="9477" width="13.42578125" style="174" customWidth="1"/>
    <col min="9478" max="9478" width="13.7109375" style="174" customWidth="1"/>
    <col min="9479" max="9479" width="14" style="174" customWidth="1"/>
    <col min="9480" max="9480" width="30.140625" style="174" customWidth="1"/>
    <col min="9481" max="9728" width="9.140625" style="174"/>
    <col min="9729" max="9729" width="11.85546875" style="174" customWidth="1"/>
    <col min="9730" max="9730" width="6.5703125" style="174" customWidth="1"/>
    <col min="9731" max="9731" width="24.7109375" style="174" customWidth="1"/>
    <col min="9732" max="9732" width="13.7109375" style="174" customWidth="1"/>
    <col min="9733" max="9733" width="13.42578125" style="174" customWidth="1"/>
    <col min="9734" max="9734" width="13.7109375" style="174" customWidth="1"/>
    <col min="9735" max="9735" width="14" style="174" customWidth="1"/>
    <col min="9736" max="9736" width="30.140625" style="174" customWidth="1"/>
    <col min="9737" max="9984" width="9.140625" style="174"/>
    <col min="9985" max="9985" width="11.85546875" style="174" customWidth="1"/>
    <col min="9986" max="9986" width="6.5703125" style="174" customWidth="1"/>
    <col min="9987" max="9987" width="24.7109375" style="174" customWidth="1"/>
    <col min="9988" max="9988" width="13.7109375" style="174" customWidth="1"/>
    <col min="9989" max="9989" width="13.42578125" style="174" customWidth="1"/>
    <col min="9990" max="9990" width="13.7109375" style="174" customWidth="1"/>
    <col min="9991" max="9991" width="14" style="174" customWidth="1"/>
    <col min="9992" max="9992" width="30.140625" style="174" customWidth="1"/>
    <col min="9993" max="10240" width="9.140625" style="174"/>
    <col min="10241" max="10241" width="11.85546875" style="174" customWidth="1"/>
    <col min="10242" max="10242" width="6.5703125" style="174" customWidth="1"/>
    <col min="10243" max="10243" width="24.7109375" style="174" customWidth="1"/>
    <col min="10244" max="10244" width="13.7109375" style="174" customWidth="1"/>
    <col min="10245" max="10245" width="13.42578125" style="174" customWidth="1"/>
    <col min="10246" max="10246" width="13.7109375" style="174" customWidth="1"/>
    <col min="10247" max="10247" width="14" style="174" customWidth="1"/>
    <col min="10248" max="10248" width="30.140625" style="174" customWidth="1"/>
    <col min="10249" max="10496" width="9.140625" style="174"/>
    <col min="10497" max="10497" width="11.85546875" style="174" customWidth="1"/>
    <col min="10498" max="10498" width="6.5703125" style="174" customWidth="1"/>
    <col min="10499" max="10499" width="24.7109375" style="174" customWidth="1"/>
    <col min="10500" max="10500" width="13.7109375" style="174" customWidth="1"/>
    <col min="10501" max="10501" width="13.42578125" style="174" customWidth="1"/>
    <col min="10502" max="10502" width="13.7109375" style="174" customWidth="1"/>
    <col min="10503" max="10503" width="14" style="174" customWidth="1"/>
    <col min="10504" max="10504" width="30.140625" style="174" customWidth="1"/>
    <col min="10505" max="10752" width="9.140625" style="174"/>
    <col min="10753" max="10753" width="11.85546875" style="174" customWidth="1"/>
    <col min="10754" max="10754" width="6.5703125" style="174" customWidth="1"/>
    <col min="10755" max="10755" width="24.7109375" style="174" customWidth="1"/>
    <col min="10756" max="10756" width="13.7109375" style="174" customWidth="1"/>
    <col min="10757" max="10757" width="13.42578125" style="174" customWidth="1"/>
    <col min="10758" max="10758" width="13.7109375" style="174" customWidth="1"/>
    <col min="10759" max="10759" width="14" style="174" customWidth="1"/>
    <col min="10760" max="10760" width="30.140625" style="174" customWidth="1"/>
    <col min="10761" max="11008" width="9.140625" style="174"/>
    <col min="11009" max="11009" width="11.85546875" style="174" customWidth="1"/>
    <col min="11010" max="11010" width="6.5703125" style="174" customWidth="1"/>
    <col min="11011" max="11011" width="24.7109375" style="174" customWidth="1"/>
    <col min="11012" max="11012" width="13.7109375" style="174" customWidth="1"/>
    <col min="11013" max="11013" width="13.42578125" style="174" customWidth="1"/>
    <col min="11014" max="11014" width="13.7109375" style="174" customWidth="1"/>
    <col min="11015" max="11015" width="14" style="174" customWidth="1"/>
    <col min="11016" max="11016" width="30.140625" style="174" customWidth="1"/>
    <col min="11017" max="11264" width="9.140625" style="174"/>
    <col min="11265" max="11265" width="11.85546875" style="174" customWidth="1"/>
    <col min="11266" max="11266" width="6.5703125" style="174" customWidth="1"/>
    <col min="11267" max="11267" width="24.7109375" style="174" customWidth="1"/>
    <col min="11268" max="11268" width="13.7109375" style="174" customWidth="1"/>
    <col min="11269" max="11269" width="13.42578125" style="174" customWidth="1"/>
    <col min="11270" max="11270" width="13.7109375" style="174" customWidth="1"/>
    <col min="11271" max="11271" width="14" style="174" customWidth="1"/>
    <col min="11272" max="11272" width="30.140625" style="174" customWidth="1"/>
    <col min="11273" max="11520" width="9.140625" style="174"/>
    <col min="11521" max="11521" width="11.85546875" style="174" customWidth="1"/>
    <col min="11522" max="11522" width="6.5703125" style="174" customWidth="1"/>
    <col min="11523" max="11523" width="24.7109375" style="174" customWidth="1"/>
    <col min="11524" max="11524" width="13.7109375" style="174" customWidth="1"/>
    <col min="11525" max="11525" width="13.42578125" style="174" customWidth="1"/>
    <col min="11526" max="11526" width="13.7109375" style="174" customWidth="1"/>
    <col min="11527" max="11527" width="14" style="174" customWidth="1"/>
    <col min="11528" max="11528" width="30.140625" style="174" customWidth="1"/>
    <col min="11529" max="11776" width="9.140625" style="174"/>
    <col min="11777" max="11777" width="11.85546875" style="174" customWidth="1"/>
    <col min="11778" max="11778" width="6.5703125" style="174" customWidth="1"/>
    <col min="11779" max="11779" width="24.7109375" style="174" customWidth="1"/>
    <col min="11780" max="11780" width="13.7109375" style="174" customWidth="1"/>
    <col min="11781" max="11781" width="13.42578125" style="174" customWidth="1"/>
    <col min="11782" max="11782" width="13.7109375" style="174" customWidth="1"/>
    <col min="11783" max="11783" width="14" style="174" customWidth="1"/>
    <col min="11784" max="11784" width="30.140625" style="174" customWidth="1"/>
    <col min="11785" max="12032" width="9.140625" style="174"/>
    <col min="12033" max="12033" width="11.85546875" style="174" customWidth="1"/>
    <col min="12034" max="12034" width="6.5703125" style="174" customWidth="1"/>
    <col min="12035" max="12035" width="24.7109375" style="174" customWidth="1"/>
    <col min="12036" max="12036" width="13.7109375" style="174" customWidth="1"/>
    <col min="12037" max="12037" width="13.42578125" style="174" customWidth="1"/>
    <col min="12038" max="12038" width="13.7109375" style="174" customWidth="1"/>
    <col min="12039" max="12039" width="14" style="174" customWidth="1"/>
    <col min="12040" max="12040" width="30.140625" style="174" customWidth="1"/>
    <col min="12041" max="12288" width="9.140625" style="174"/>
    <col min="12289" max="12289" width="11.85546875" style="174" customWidth="1"/>
    <col min="12290" max="12290" width="6.5703125" style="174" customWidth="1"/>
    <col min="12291" max="12291" width="24.7109375" style="174" customWidth="1"/>
    <col min="12292" max="12292" width="13.7109375" style="174" customWidth="1"/>
    <col min="12293" max="12293" width="13.42578125" style="174" customWidth="1"/>
    <col min="12294" max="12294" width="13.7109375" style="174" customWidth="1"/>
    <col min="12295" max="12295" width="14" style="174" customWidth="1"/>
    <col min="12296" max="12296" width="30.140625" style="174" customWidth="1"/>
    <col min="12297" max="12544" width="9.140625" style="174"/>
    <col min="12545" max="12545" width="11.85546875" style="174" customWidth="1"/>
    <col min="12546" max="12546" width="6.5703125" style="174" customWidth="1"/>
    <col min="12547" max="12547" width="24.7109375" style="174" customWidth="1"/>
    <col min="12548" max="12548" width="13.7109375" style="174" customWidth="1"/>
    <col min="12549" max="12549" width="13.42578125" style="174" customWidth="1"/>
    <col min="12550" max="12550" width="13.7109375" style="174" customWidth="1"/>
    <col min="12551" max="12551" width="14" style="174" customWidth="1"/>
    <col min="12552" max="12552" width="30.140625" style="174" customWidth="1"/>
    <col min="12553" max="12800" width="9.140625" style="174"/>
    <col min="12801" max="12801" width="11.85546875" style="174" customWidth="1"/>
    <col min="12802" max="12802" width="6.5703125" style="174" customWidth="1"/>
    <col min="12803" max="12803" width="24.7109375" style="174" customWidth="1"/>
    <col min="12804" max="12804" width="13.7109375" style="174" customWidth="1"/>
    <col min="12805" max="12805" width="13.42578125" style="174" customWidth="1"/>
    <col min="12806" max="12806" width="13.7109375" style="174" customWidth="1"/>
    <col min="12807" max="12807" width="14" style="174" customWidth="1"/>
    <col min="12808" max="12808" width="30.140625" style="174" customWidth="1"/>
    <col min="12809" max="13056" width="9.140625" style="174"/>
    <col min="13057" max="13057" width="11.85546875" style="174" customWidth="1"/>
    <col min="13058" max="13058" width="6.5703125" style="174" customWidth="1"/>
    <col min="13059" max="13059" width="24.7109375" style="174" customWidth="1"/>
    <col min="13060" max="13060" width="13.7109375" style="174" customWidth="1"/>
    <col min="13061" max="13061" width="13.42578125" style="174" customWidth="1"/>
    <col min="13062" max="13062" width="13.7109375" style="174" customWidth="1"/>
    <col min="13063" max="13063" width="14" style="174" customWidth="1"/>
    <col min="13064" max="13064" width="30.140625" style="174" customWidth="1"/>
    <col min="13065" max="13312" width="9.140625" style="174"/>
    <col min="13313" max="13313" width="11.85546875" style="174" customWidth="1"/>
    <col min="13314" max="13314" width="6.5703125" style="174" customWidth="1"/>
    <col min="13315" max="13315" width="24.7109375" style="174" customWidth="1"/>
    <col min="13316" max="13316" width="13.7109375" style="174" customWidth="1"/>
    <col min="13317" max="13317" width="13.42578125" style="174" customWidth="1"/>
    <col min="13318" max="13318" width="13.7109375" style="174" customWidth="1"/>
    <col min="13319" max="13319" width="14" style="174" customWidth="1"/>
    <col min="13320" max="13320" width="30.140625" style="174" customWidth="1"/>
    <col min="13321" max="13568" width="9.140625" style="174"/>
    <col min="13569" max="13569" width="11.85546875" style="174" customWidth="1"/>
    <col min="13570" max="13570" width="6.5703125" style="174" customWidth="1"/>
    <col min="13571" max="13571" width="24.7109375" style="174" customWidth="1"/>
    <col min="13572" max="13572" width="13.7109375" style="174" customWidth="1"/>
    <col min="13573" max="13573" width="13.42578125" style="174" customWidth="1"/>
    <col min="13574" max="13574" width="13.7109375" style="174" customWidth="1"/>
    <col min="13575" max="13575" width="14" style="174" customWidth="1"/>
    <col min="13576" max="13576" width="30.140625" style="174" customWidth="1"/>
    <col min="13577" max="13824" width="9.140625" style="174"/>
    <col min="13825" max="13825" width="11.85546875" style="174" customWidth="1"/>
    <col min="13826" max="13826" width="6.5703125" style="174" customWidth="1"/>
    <col min="13827" max="13827" width="24.7109375" style="174" customWidth="1"/>
    <col min="13828" max="13828" width="13.7109375" style="174" customWidth="1"/>
    <col min="13829" max="13829" width="13.42578125" style="174" customWidth="1"/>
    <col min="13830" max="13830" width="13.7109375" style="174" customWidth="1"/>
    <col min="13831" max="13831" width="14" style="174" customWidth="1"/>
    <col min="13832" max="13832" width="30.140625" style="174" customWidth="1"/>
    <col min="13833" max="14080" width="9.140625" style="174"/>
    <col min="14081" max="14081" width="11.85546875" style="174" customWidth="1"/>
    <col min="14082" max="14082" width="6.5703125" style="174" customWidth="1"/>
    <col min="14083" max="14083" width="24.7109375" style="174" customWidth="1"/>
    <col min="14084" max="14084" width="13.7109375" style="174" customWidth="1"/>
    <col min="14085" max="14085" width="13.42578125" style="174" customWidth="1"/>
    <col min="14086" max="14086" width="13.7109375" style="174" customWidth="1"/>
    <col min="14087" max="14087" width="14" style="174" customWidth="1"/>
    <col min="14088" max="14088" width="30.140625" style="174" customWidth="1"/>
    <col min="14089" max="14336" width="9.140625" style="174"/>
    <col min="14337" max="14337" width="11.85546875" style="174" customWidth="1"/>
    <col min="14338" max="14338" width="6.5703125" style="174" customWidth="1"/>
    <col min="14339" max="14339" width="24.7109375" style="174" customWidth="1"/>
    <col min="14340" max="14340" width="13.7109375" style="174" customWidth="1"/>
    <col min="14341" max="14341" width="13.42578125" style="174" customWidth="1"/>
    <col min="14342" max="14342" width="13.7109375" style="174" customWidth="1"/>
    <col min="14343" max="14343" width="14" style="174" customWidth="1"/>
    <col min="14344" max="14344" width="30.140625" style="174" customWidth="1"/>
    <col min="14345" max="14592" width="9.140625" style="174"/>
    <col min="14593" max="14593" width="11.85546875" style="174" customWidth="1"/>
    <col min="14594" max="14594" width="6.5703125" style="174" customWidth="1"/>
    <col min="14595" max="14595" width="24.7109375" style="174" customWidth="1"/>
    <col min="14596" max="14596" width="13.7109375" style="174" customWidth="1"/>
    <col min="14597" max="14597" width="13.42578125" style="174" customWidth="1"/>
    <col min="14598" max="14598" width="13.7109375" style="174" customWidth="1"/>
    <col min="14599" max="14599" width="14" style="174" customWidth="1"/>
    <col min="14600" max="14600" width="30.140625" style="174" customWidth="1"/>
    <col min="14601" max="14848" width="9.140625" style="174"/>
    <col min="14849" max="14849" width="11.85546875" style="174" customWidth="1"/>
    <col min="14850" max="14850" width="6.5703125" style="174" customWidth="1"/>
    <col min="14851" max="14851" width="24.7109375" style="174" customWidth="1"/>
    <col min="14852" max="14852" width="13.7109375" style="174" customWidth="1"/>
    <col min="14853" max="14853" width="13.42578125" style="174" customWidth="1"/>
    <col min="14854" max="14854" width="13.7109375" style="174" customWidth="1"/>
    <col min="14855" max="14855" width="14" style="174" customWidth="1"/>
    <col min="14856" max="14856" width="30.140625" style="174" customWidth="1"/>
    <col min="14857" max="15104" width="9.140625" style="174"/>
    <col min="15105" max="15105" width="11.85546875" style="174" customWidth="1"/>
    <col min="15106" max="15106" width="6.5703125" style="174" customWidth="1"/>
    <col min="15107" max="15107" width="24.7109375" style="174" customWidth="1"/>
    <col min="15108" max="15108" width="13.7109375" style="174" customWidth="1"/>
    <col min="15109" max="15109" width="13.42578125" style="174" customWidth="1"/>
    <col min="15110" max="15110" width="13.7109375" style="174" customWidth="1"/>
    <col min="15111" max="15111" width="14" style="174" customWidth="1"/>
    <col min="15112" max="15112" width="30.140625" style="174" customWidth="1"/>
    <col min="15113" max="15360" width="9.140625" style="174"/>
    <col min="15361" max="15361" width="11.85546875" style="174" customWidth="1"/>
    <col min="15362" max="15362" width="6.5703125" style="174" customWidth="1"/>
    <col min="15363" max="15363" width="24.7109375" style="174" customWidth="1"/>
    <col min="15364" max="15364" width="13.7109375" style="174" customWidth="1"/>
    <col min="15365" max="15365" width="13.42578125" style="174" customWidth="1"/>
    <col min="15366" max="15366" width="13.7109375" style="174" customWidth="1"/>
    <col min="15367" max="15367" width="14" style="174" customWidth="1"/>
    <col min="15368" max="15368" width="30.140625" style="174" customWidth="1"/>
    <col min="15369" max="15616" width="9.140625" style="174"/>
    <col min="15617" max="15617" width="11.85546875" style="174" customWidth="1"/>
    <col min="15618" max="15618" width="6.5703125" style="174" customWidth="1"/>
    <col min="15619" max="15619" width="24.7109375" style="174" customWidth="1"/>
    <col min="15620" max="15620" width="13.7109375" style="174" customWidth="1"/>
    <col min="15621" max="15621" width="13.42578125" style="174" customWidth="1"/>
    <col min="15622" max="15622" width="13.7109375" style="174" customWidth="1"/>
    <col min="15623" max="15623" width="14" style="174" customWidth="1"/>
    <col min="15624" max="15624" width="30.140625" style="174" customWidth="1"/>
    <col min="15625" max="15872" width="9.140625" style="174"/>
    <col min="15873" max="15873" width="11.85546875" style="174" customWidth="1"/>
    <col min="15874" max="15874" width="6.5703125" style="174" customWidth="1"/>
    <col min="15875" max="15875" width="24.7109375" style="174" customWidth="1"/>
    <col min="15876" max="15876" width="13.7109375" style="174" customWidth="1"/>
    <col min="15877" max="15877" width="13.42578125" style="174" customWidth="1"/>
    <col min="15878" max="15878" width="13.7109375" style="174" customWidth="1"/>
    <col min="15879" max="15879" width="14" style="174" customWidth="1"/>
    <col min="15880" max="15880" width="30.140625" style="174" customWidth="1"/>
    <col min="15881" max="16128" width="9.140625" style="174"/>
    <col min="16129" max="16129" width="11.85546875" style="174" customWidth="1"/>
    <col min="16130" max="16130" width="6.5703125" style="174" customWidth="1"/>
    <col min="16131" max="16131" width="24.7109375" style="174" customWidth="1"/>
    <col min="16132" max="16132" width="13.7109375" style="174" customWidth="1"/>
    <col min="16133" max="16133" width="13.42578125" style="174" customWidth="1"/>
    <col min="16134" max="16134" width="13.7109375" style="174" customWidth="1"/>
    <col min="16135" max="16135" width="14" style="174" customWidth="1"/>
    <col min="16136" max="16136" width="30.140625" style="174" customWidth="1"/>
    <col min="16137" max="16384" width="9.140625" style="174"/>
  </cols>
  <sheetData>
    <row r="1" spans="1:8" ht="9.75" customHeight="1" x14ac:dyDescent="0.2"/>
    <row r="2" spans="1:8" ht="24.75" customHeight="1" x14ac:dyDescent="0.2">
      <c r="H2" s="175" t="s">
        <v>231</v>
      </c>
    </row>
    <row r="3" spans="1:8" ht="24.75" customHeight="1" x14ac:dyDescent="0.2">
      <c r="H3" s="175"/>
    </row>
    <row r="5" spans="1:8" ht="26.25" customHeight="1" x14ac:dyDescent="0.2">
      <c r="A5" s="886" t="s">
        <v>232</v>
      </c>
      <c r="B5" s="886"/>
      <c r="C5" s="886"/>
      <c r="D5" s="886"/>
      <c r="E5" s="886"/>
      <c r="F5" s="886"/>
      <c r="G5" s="886"/>
      <c r="H5" s="886"/>
    </row>
    <row r="6" spans="1:8" ht="14.25" customHeight="1" x14ac:dyDescent="0.25">
      <c r="A6" s="176"/>
      <c r="B6" s="176"/>
      <c r="C6" s="176"/>
      <c r="D6" s="176"/>
      <c r="E6" s="176"/>
      <c r="F6" s="176"/>
      <c r="G6" s="176"/>
      <c r="H6" s="176"/>
    </row>
    <row r="7" spans="1:8" ht="22.5" customHeight="1" x14ac:dyDescent="0.25">
      <c r="A7" s="177" t="s">
        <v>419</v>
      </c>
      <c r="B7" s="178"/>
      <c r="C7" s="178"/>
      <c r="D7" s="178"/>
      <c r="E7" s="178"/>
      <c r="F7" s="178"/>
      <c r="G7" s="177" t="s">
        <v>234</v>
      </c>
    </row>
    <row r="8" spans="1:8" ht="4.5" customHeight="1" thickBot="1" x14ac:dyDescent="0.3">
      <c r="A8" s="179"/>
      <c r="B8" s="176"/>
      <c r="C8" s="176"/>
      <c r="D8" s="176"/>
      <c r="E8" s="176"/>
      <c r="F8" s="176"/>
      <c r="G8" s="176"/>
      <c r="H8" s="176"/>
    </row>
    <row r="9" spans="1:8" ht="22.5" customHeight="1" x14ac:dyDescent="0.25">
      <c r="A9" s="180" t="s">
        <v>235</v>
      </c>
      <c r="B9" s="181"/>
      <c r="C9" s="181"/>
      <c r="D9" s="181"/>
      <c r="E9" s="182"/>
      <c r="F9" s="180" t="s">
        <v>236</v>
      </c>
      <c r="G9" s="183"/>
      <c r="H9" s="184"/>
    </row>
    <row r="10" spans="1:8" ht="18.75" thickBot="1" x14ac:dyDescent="0.3">
      <c r="A10" s="185" t="s">
        <v>237</v>
      </c>
      <c r="B10" s="186"/>
      <c r="C10" s="186"/>
      <c r="D10" s="187"/>
      <c r="E10" s="188"/>
      <c r="F10" s="185" t="s">
        <v>238</v>
      </c>
      <c r="G10" s="186"/>
      <c r="H10" s="189"/>
    </row>
    <row r="11" spans="1:8" ht="26.1" customHeight="1" thickBot="1" x14ac:dyDescent="0.25">
      <c r="A11" s="887" t="s">
        <v>239</v>
      </c>
      <c r="B11" s="888"/>
      <c r="C11" s="888"/>
      <c r="D11" s="889"/>
      <c r="E11" s="887" t="s">
        <v>240</v>
      </c>
      <c r="F11" s="889"/>
      <c r="G11" s="887" t="s">
        <v>241</v>
      </c>
      <c r="H11" s="889"/>
    </row>
    <row r="12" spans="1:8" ht="26.1" customHeight="1" thickBot="1" x14ac:dyDescent="0.25">
      <c r="A12" s="190" t="s">
        <v>242</v>
      </c>
      <c r="B12" s="191" t="s">
        <v>102</v>
      </c>
      <c r="C12" s="191" t="s">
        <v>103</v>
      </c>
      <c r="D12" s="192" t="s">
        <v>104</v>
      </c>
      <c r="E12" s="190" t="s">
        <v>243</v>
      </c>
      <c r="F12" s="192" t="s">
        <v>244</v>
      </c>
      <c r="G12" s="190" t="s">
        <v>104</v>
      </c>
      <c r="H12" s="192" t="s">
        <v>245</v>
      </c>
    </row>
    <row r="13" spans="1:8" ht="26.1" customHeight="1" x14ac:dyDescent="0.2">
      <c r="A13" s="193"/>
      <c r="B13" s="580" t="s">
        <v>408</v>
      </c>
      <c r="C13" s="582" t="s">
        <v>422</v>
      </c>
      <c r="D13" s="584">
        <v>670</v>
      </c>
      <c r="E13" s="196"/>
      <c r="F13" s="457" t="s">
        <v>363</v>
      </c>
      <c r="G13" s="196"/>
      <c r="H13" s="195"/>
    </row>
    <row r="14" spans="1:8" ht="26.1" customHeight="1" x14ac:dyDescent="0.2">
      <c r="A14" s="197"/>
      <c r="B14" s="581" t="s">
        <v>408</v>
      </c>
      <c r="C14" s="583" t="s">
        <v>423</v>
      </c>
      <c r="D14" s="585">
        <v>230</v>
      </c>
      <c r="E14" s="201"/>
      <c r="F14" s="457" t="s">
        <v>363</v>
      </c>
      <c r="G14" s="201"/>
      <c r="H14" s="200"/>
    </row>
    <row r="15" spans="1:8" ht="26.1" customHeight="1" x14ac:dyDescent="0.2">
      <c r="A15" s="197"/>
      <c r="B15" s="198"/>
      <c r="C15" s="199"/>
      <c r="D15" s="200"/>
      <c r="E15" s="201"/>
      <c r="F15" s="457" t="s">
        <v>363</v>
      </c>
      <c r="G15" s="201"/>
      <c r="H15" s="200"/>
    </row>
    <row r="16" spans="1:8" ht="26.1" customHeight="1" x14ac:dyDescent="0.2">
      <c r="A16" s="197"/>
      <c r="B16" s="198"/>
      <c r="C16" s="199"/>
      <c r="D16" s="200"/>
      <c r="E16" s="201"/>
      <c r="F16" s="457" t="s">
        <v>363</v>
      </c>
      <c r="G16" s="201"/>
      <c r="H16" s="200"/>
    </row>
    <row r="17" spans="1:8" ht="26.1" customHeight="1" x14ac:dyDescent="0.2">
      <c r="A17" s="197"/>
      <c r="B17" s="198"/>
      <c r="C17" s="199"/>
      <c r="D17" s="200"/>
      <c r="E17" s="201"/>
      <c r="F17" s="457" t="s">
        <v>363</v>
      </c>
      <c r="G17" s="201"/>
      <c r="H17" s="200"/>
    </row>
    <row r="18" spans="1:8" ht="0.75" customHeight="1" thickBot="1" x14ac:dyDescent="0.25">
      <c r="A18" s="202"/>
      <c r="D18" s="203"/>
      <c r="E18" s="203"/>
      <c r="F18" s="203"/>
      <c r="G18" s="203"/>
      <c r="H18" s="204"/>
    </row>
    <row r="19" spans="1:8" ht="20.100000000000001" customHeight="1" x14ac:dyDescent="0.2">
      <c r="A19" s="973" t="s">
        <v>246</v>
      </c>
      <c r="B19" s="976" t="s">
        <v>424</v>
      </c>
      <c r="C19" s="976"/>
      <c r="D19" s="976"/>
      <c r="E19" s="976"/>
      <c r="F19" s="976"/>
      <c r="G19" s="976"/>
      <c r="H19" s="977"/>
    </row>
    <row r="20" spans="1:8" ht="20.100000000000001" customHeight="1" x14ac:dyDescent="0.2">
      <c r="A20" s="974"/>
      <c r="B20" s="978"/>
      <c r="C20" s="978"/>
      <c r="D20" s="978"/>
      <c r="E20" s="978"/>
      <c r="F20" s="978"/>
      <c r="G20" s="978"/>
      <c r="H20" s="979"/>
    </row>
    <row r="21" spans="1:8" ht="20.100000000000001" customHeight="1" thickBot="1" x14ac:dyDescent="0.25">
      <c r="A21" s="975"/>
      <c r="B21" s="980"/>
      <c r="C21" s="980"/>
      <c r="D21" s="980"/>
      <c r="E21" s="980"/>
      <c r="F21" s="980"/>
      <c r="G21" s="980"/>
      <c r="H21" s="981"/>
    </row>
    <row r="22" spans="1:8" ht="29.1" customHeight="1" x14ac:dyDescent="0.2">
      <c r="A22" s="207"/>
      <c r="B22" s="208"/>
      <c r="C22" s="222" t="s">
        <v>247</v>
      </c>
      <c r="D22" s="881" t="s">
        <v>144</v>
      </c>
      <c r="E22" s="882"/>
      <c r="F22" s="881" t="s">
        <v>248</v>
      </c>
      <c r="G22" s="882"/>
      <c r="H22" s="223" t="s">
        <v>249</v>
      </c>
    </row>
    <row r="23" spans="1:8" s="214" customFormat="1" ht="20.100000000000001" customHeight="1" x14ac:dyDescent="0.25">
      <c r="A23" s="215" t="s">
        <v>250</v>
      </c>
      <c r="B23" s="216"/>
      <c r="C23" s="509"/>
      <c r="D23" s="773"/>
      <c r="E23" s="774"/>
      <c r="F23" s="773"/>
      <c r="G23" s="774"/>
      <c r="H23" s="217"/>
    </row>
    <row r="24" spans="1:8" s="214" customFormat="1" ht="20.100000000000001" customHeight="1" x14ac:dyDescent="0.25">
      <c r="A24" s="215" t="s">
        <v>251</v>
      </c>
      <c r="B24" s="216"/>
      <c r="C24" s="509"/>
      <c r="D24" s="773"/>
      <c r="E24" s="774"/>
      <c r="F24" s="773"/>
      <c r="G24" s="774"/>
      <c r="H24" s="217"/>
    </row>
    <row r="25" spans="1:8" s="214" customFormat="1" ht="20.100000000000001" customHeight="1" x14ac:dyDescent="0.25">
      <c r="A25" s="215" t="s">
        <v>252</v>
      </c>
      <c r="B25" s="216"/>
      <c r="C25" s="509"/>
      <c r="D25" s="773"/>
      <c r="E25" s="774"/>
      <c r="F25" s="773"/>
      <c r="G25" s="774"/>
      <c r="H25" s="217"/>
    </row>
    <row r="26" spans="1:8" s="214" customFormat="1" ht="20.100000000000001" customHeight="1" thickBot="1" x14ac:dyDescent="0.3">
      <c r="A26" s="218" t="s">
        <v>253</v>
      </c>
      <c r="B26" s="219"/>
      <c r="C26" s="527"/>
      <c r="D26" s="877"/>
      <c r="E26" s="878"/>
      <c r="F26" s="877"/>
      <c r="G26" s="878"/>
      <c r="H26" s="221"/>
    </row>
    <row r="27" spans="1:8" ht="15" customHeight="1" x14ac:dyDescent="0.2">
      <c r="A27" s="209" t="s">
        <v>254</v>
      </c>
    </row>
  </sheetData>
  <mergeCells count="16">
    <mergeCell ref="A5:H5"/>
    <mergeCell ref="A11:D11"/>
    <mergeCell ref="E11:F11"/>
    <mergeCell ref="G11:H11"/>
    <mergeCell ref="D25:E25"/>
    <mergeCell ref="F25:G25"/>
    <mergeCell ref="D26:E26"/>
    <mergeCell ref="F26:G26"/>
    <mergeCell ref="A19:A21"/>
    <mergeCell ref="B19:H21"/>
    <mergeCell ref="D22:E22"/>
    <mergeCell ref="F22:G22"/>
    <mergeCell ref="D23:E23"/>
    <mergeCell ref="F23:G23"/>
    <mergeCell ref="D24:E24"/>
    <mergeCell ref="F24:G24"/>
  </mergeCells>
  <printOptions horizontalCentered="1"/>
  <pageMargins left="0.25" right="0.25" top="1" bottom="0" header="0.5" footer="0.5"/>
  <pageSetup scale="78" firstPageNumber="272" fitToHeight="10" orientation="portrait" useFirstPageNumber="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0E68E-BC36-4004-A038-CD294961D7CB}">
  <dimension ref="A1:H26"/>
  <sheetViews>
    <sheetView topLeftCell="A4" zoomScale="115" zoomScaleNormal="115" workbookViewId="0">
      <selection activeCell="F20" sqref="F20"/>
    </sheetView>
  </sheetViews>
  <sheetFormatPr defaultColWidth="9.140625" defaultRowHeight="16.5" x14ac:dyDescent="0.3"/>
  <cols>
    <col min="1" max="1" width="5.85546875" style="121" customWidth="1"/>
    <col min="2" max="3" width="6.7109375" style="121" customWidth="1"/>
    <col min="4" max="4" width="31.28515625" style="121" customWidth="1"/>
    <col min="5" max="5" width="10.140625" style="121" customWidth="1"/>
    <col min="6" max="6" width="14.140625" style="121" customWidth="1"/>
    <col min="7" max="7" width="5.5703125" style="121" customWidth="1"/>
    <col min="8" max="8" width="17.7109375" style="121" customWidth="1"/>
    <col min="9" max="16384" width="9.140625" style="121"/>
  </cols>
  <sheetData>
    <row r="1" spans="1:8" x14ac:dyDescent="0.3">
      <c r="A1" s="723" t="s">
        <v>125</v>
      </c>
      <c r="B1" s="723"/>
      <c r="C1" s="723"/>
      <c r="D1" s="723"/>
      <c r="E1" s="723"/>
      <c r="F1" s="723"/>
      <c r="G1" s="723"/>
      <c r="H1" s="723"/>
    </row>
    <row r="2" spans="1:8" x14ac:dyDescent="0.3">
      <c r="A2" s="723" t="s">
        <v>126</v>
      </c>
      <c r="B2" s="723"/>
      <c r="C2" s="723"/>
      <c r="D2" s="723"/>
      <c r="E2" s="723"/>
      <c r="F2" s="723"/>
      <c r="G2" s="723"/>
      <c r="H2" s="723"/>
    </row>
    <row r="3" spans="1:8" x14ac:dyDescent="0.3">
      <c r="A3" s="723" t="s">
        <v>127</v>
      </c>
      <c r="B3" s="723"/>
      <c r="C3" s="723"/>
      <c r="D3" s="723"/>
      <c r="E3" s="723"/>
      <c r="F3" s="723"/>
      <c r="G3" s="723"/>
      <c r="H3" s="723"/>
    </row>
    <row r="4" spans="1:8" x14ac:dyDescent="0.3">
      <c r="A4" s="724" t="s">
        <v>128</v>
      </c>
      <c r="B4" s="724"/>
      <c r="C4" s="724"/>
      <c r="D4" s="724"/>
      <c r="E4" s="724"/>
      <c r="F4" s="724"/>
      <c r="G4" s="724"/>
      <c r="H4" s="724"/>
    </row>
    <row r="5" spans="1:8" x14ac:dyDescent="0.3">
      <c r="A5" s="724" t="s">
        <v>426</v>
      </c>
      <c r="B5" s="724"/>
      <c r="C5" s="724"/>
      <c r="D5" s="724"/>
      <c r="E5" s="724"/>
      <c r="F5" s="724"/>
      <c r="G5" s="724"/>
      <c r="H5" s="724"/>
    </row>
    <row r="6" spans="1:8" x14ac:dyDescent="0.3">
      <c r="A6" s="722" t="s">
        <v>425</v>
      </c>
      <c r="B6" s="722"/>
      <c r="C6" s="722"/>
      <c r="D6" s="722"/>
      <c r="E6" s="722"/>
      <c r="F6" s="722"/>
      <c r="G6" s="722"/>
      <c r="H6" s="722"/>
    </row>
    <row r="7" spans="1:8" x14ac:dyDescent="0.3">
      <c r="A7" s="723" t="s">
        <v>129</v>
      </c>
      <c r="B7" s="723"/>
      <c r="C7" s="723"/>
      <c r="D7" s="723"/>
      <c r="E7" s="723"/>
      <c r="F7" s="723"/>
      <c r="G7" s="723"/>
      <c r="H7" s="723"/>
    </row>
    <row r="8" spans="1:8" ht="8.1" customHeight="1" x14ac:dyDescent="0.3">
      <c r="A8" s="124"/>
      <c r="B8" s="124"/>
      <c r="C8" s="124"/>
      <c r="D8" s="124"/>
      <c r="E8" s="124"/>
      <c r="F8" s="124"/>
      <c r="G8" s="124"/>
      <c r="H8" s="124"/>
    </row>
    <row r="9" spans="1:8" ht="18.75" x14ac:dyDescent="0.3">
      <c r="A9" s="729" t="s">
        <v>130</v>
      </c>
      <c r="B9" s="729"/>
      <c r="C9" s="729"/>
      <c r="D9" s="729"/>
      <c r="E9" s="729"/>
      <c r="F9" s="729"/>
      <c r="G9" s="729"/>
      <c r="H9" s="729"/>
    </row>
    <row r="10" spans="1:8" ht="8.1" customHeight="1" x14ac:dyDescent="0.3"/>
    <row r="11" spans="1:8" s="127" customFormat="1" ht="18" customHeight="1" x14ac:dyDescent="0.25">
      <c r="A11" s="730" t="s">
        <v>131</v>
      </c>
      <c r="B11" s="731"/>
      <c r="C11" s="732" t="s">
        <v>132</v>
      </c>
      <c r="D11" s="733"/>
      <c r="E11" s="125" t="s">
        <v>25</v>
      </c>
      <c r="F11" s="125"/>
      <c r="G11" s="125" t="s">
        <v>133</v>
      </c>
      <c r="H11" s="126"/>
    </row>
    <row r="12" spans="1:8" s="127" customFormat="1" ht="18" customHeight="1" x14ac:dyDescent="0.25">
      <c r="A12" s="734" t="s">
        <v>134</v>
      </c>
      <c r="B12" s="735"/>
      <c r="C12" s="738"/>
      <c r="D12" s="739"/>
      <c r="E12" s="125" t="s">
        <v>135</v>
      </c>
      <c r="F12" s="125"/>
      <c r="G12" s="125" t="s">
        <v>133</v>
      </c>
      <c r="H12" s="125"/>
    </row>
    <row r="13" spans="1:8" s="127" customFormat="1" ht="18" customHeight="1" x14ac:dyDescent="0.25">
      <c r="A13" s="736"/>
      <c r="B13" s="737"/>
      <c r="C13" s="740"/>
      <c r="D13" s="741"/>
      <c r="E13" s="125" t="s">
        <v>136</v>
      </c>
      <c r="F13" s="125"/>
      <c r="G13" s="125" t="s">
        <v>133</v>
      </c>
      <c r="H13" s="125"/>
    </row>
    <row r="14" spans="1:8" x14ac:dyDescent="0.3">
      <c r="A14" s="616" t="s">
        <v>137</v>
      </c>
      <c r="B14" s="663" t="s">
        <v>138</v>
      </c>
      <c r="C14" s="742" t="s">
        <v>139</v>
      </c>
      <c r="D14" s="744" t="s">
        <v>140</v>
      </c>
      <c r="E14" s="745"/>
      <c r="F14" s="748" t="s">
        <v>358</v>
      </c>
      <c r="G14" s="725" t="s">
        <v>359</v>
      </c>
      <c r="H14" s="726"/>
    </row>
    <row r="15" spans="1:8" x14ac:dyDescent="0.3">
      <c r="A15" s="616"/>
      <c r="B15" s="663"/>
      <c r="C15" s="743"/>
      <c r="D15" s="746"/>
      <c r="E15" s="747"/>
      <c r="F15" s="749"/>
      <c r="G15" s="727"/>
      <c r="H15" s="728"/>
    </row>
    <row r="16" spans="1:8" s="127" customFormat="1" ht="18" customHeight="1" x14ac:dyDescent="0.25">
      <c r="A16" s="547">
        <v>1</v>
      </c>
      <c r="B16" s="548">
        <v>100</v>
      </c>
      <c r="C16" s="570" t="s">
        <v>408</v>
      </c>
      <c r="D16" s="730" t="s">
        <v>427</v>
      </c>
      <c r="E16" s="731"/>
      <c r="F16" s="130">
        <v>16</v>
      </c>
      <c r="G16" s="750">
        <f>F16*B16</f>
        <v>1600</v>
      </c>
      <c r="H16" s="751"/>
    </row>
    <row r="17" spans="1:8" s="127" customFormat="1" ht="18" customHeight="1" x14ac:dyDescent="0.25">
      <c r="A17" s="547">
        <v>2</v>
      </c>
      <c r="B17" s="548">
        <v>512</v>
      </c>
      <c r="C17" s="570" t="s">
        <v>408</v>
      </c>
      <c r="D17" s="730" t="s">
        <v>428</v>
      </c>
      <c r="E17" s="731"/>
      <c r="F17" s="130">
        <v>14</v>
      </c>
      <c r="G17" s="750">
        <f t="shared" ref="G17:G20" si="0">F17*B17</f>
        <v>7168</v>
      </c>
      <c r="H17" s="751"/>
    </row>
    <row r="18" spans="1:8" x14ac:dyDescent="0.3">
      <c r="A18" s="547">
        <v>3</v>
      </c>
      <c r="B18" s="131"/>
      <c r="C18" s="549"/>
      <c r="D18" s="752"/>
      <c r="E18" s="753"/>
      <c r="F18" s="133"/>
      <c r="G18" s="750">
        <f t="shared" si="0"/>
        <v>0</v>
      </c>
      <c r="H18" s="751"/>
    </row>
    <row r="19" spans="1:8" x14ac:dyDescent="0.3">
      <c r="A19" s="547">
        <v>4</v>
      </c>
      <c r="B19" s="131"/>
      <c r="C19" s="549"/>
      <c r="D19" s="752"/>
      <c r="E19" s="753"/>
      <c r="F19" s="133"/>
      <c r="G19" s="750">
        <f t="shared" si="0"/>
        <v>0</v>
      </c>
      <c r="H19" s="751"/>
    </row>
    <row r="20" spans="1:8" x14ac:dyDescent="0.3">
      <c r="A20" s="547">
        <v>5</v>
      </c>
      <c r="B20" s="131"/>
      <c r="C20" s="549"/>
      <c r="D20" s="752"/>
      <c r="E20" s="753"/>
      <c r="F20" s="133"/>
      <c r="G20" s="750">
        <f t="shared" si="0"/>
        <v>0</v>
      </c>
      <c r="H20" s="751"/>
    </row>
    <row r="21" spans="1:8" ht="20.100000000000001" customHeight="1" x14ac:dyDescent="0.3">
      <c r="A21" s="759" t="s">
        <v>141</v>
      </c>
      <c r="B21" s="760"/>
      <c r="C21" s="760"/>
      <c r="D21" s="760"/>
      <c r="E21" s="760"/>
      <c r="F21" s="760"/>
      <c r="G21" s="761">
        <f>SUM(G16:H20)</f>
        <v>8768</v>
      </c>
      <c r="H21" s="762"/>
    </row>
    <row r="22" spans="1:8" ht="19.5" customHeight="1" x14ac:dyDescent="0.3">
      <c r="A22" s="730" t="s">
        <v>142</v>
      </c>
      <c r="B22" s="763"/>
      <c r="C22" s="134" t="s">
        <v>411</v>
      </c>
      <c r="D22" s="135"/>
      <c r="E22" s="135"/>
      <c r="F22" s="135"/>
      <c r="G22" s="135"/>
      <c r="H22" s="136"/>
    </row>
    <row r="23" spans="1:8" x14ac:dyDescent="0.3">
      <c r="A23" s="137"/>
      <c r="B23" s="138"/>
      <c r="C23" s="139" t="s">
        <v>143</v>
      </c>
      <c r="D23" s="140"/>
      <c r="E23" s="764" t="s">
        <v>144</v>
      </c>
      <c r="F23" s="765"/>
      <c r="G23" s="765"/>
      <c r="H23" s="766"/>
    </row>
    <row r="24" spans="1:8" ht="24.95" customHeight="1" x14ac:dyDescent="0.3">
      <c r="A24" s="767" t="s">
        <v>145</v>
      </c>
      <c r="B24" s="768"/>
      <c r="C24" s="141"/>
      <c r="D24" s="142"/>
      <c r="E24" s="769"/>
      <c r="F24" s="770"/>
      <c r="G24" s="770"/>
      <c r="H24" s="771"/>
    </row>
    <row r="25" spans="1:8" ht="15" customHeight="1" x14ac:dyDescent="0.3">
      <c r="A25" s="754" t="s">
        <v>146</v>
      </c>
      <c r="B25" s="772"/>
      <c r="C25" s="773"/>
      <c r="D25" s="774"/>
      <c r="E25" s="773"/>
      <c r="F25" s="775"/>
      <c r="G25" s="775"/>
      <c r="H25" s="774"/>
    </row>
    <row r="26" spans="1:8" ht="15" customHeight="1" x14ac:dyDescent="0.3">
      <c r="A26" s="754" t="s">
        <v>147</v>
      </c>
      <c r="B26" s="755"/>
      <c r="C26" s="756" t="s">
        <v>148</v>
      </c>
      <c r="D26" s="757"/>
      <c r="E26" s="756" t="s">
        <v>152</v>
      </c>
      <c r="F26" s="758"/>
      <c r="G26" s="758"/>
      <c r="H26" s="757"/>
    </row>
  </sheetData>
  <mergeCells count="40">
    <mergeCell ref="A26:B26"/>
    <mergeCell ref="C26:D26"/>
    <mergeCell ref="E26:H26"/>
    <mergeCell ref="A22:B22"/>
    <mergeCell ref="E23:H23"/>
    <mergeCell ref="A24:B24"/>
    <mergeCell ref="E24:H24"/>
    <mergeCell ref="A25:B25"/>
    <mergeCell ref="C25:D25"/>
    <mergeCell ref="E25:H25"/>
    <mergeCell ref="D19:E19"/>
    <mergeCell ref="G19:H19"/>
    <mergeCell ref="D20:E20"/>
    <mergeCell ref="G20:H20"/>
    <mergeCell ref="A21:F21"/>
    <mergeCell ref="G21:H21"/>
    <mergeCell ref="D16:E16"/>
    <mergeCell ref="G16:H16"/>
    <mergeCell ref="D17:E17"/>
    <mergeCell ref="G17:H17"/>
    <mergeCell ref="D18:E18"/>
    <mergeCell ref="G18:H18"/>
    <mergeCell ref="G14:H15"/>
    <mergeCell ref="A7:H7"/>
    <mergeCell ref="A9:H9"/>
    <mergeCell ref="A11:B11"/>
    <mergeCell ref="C11:D11"/>
    <mergeCell ref="A12:B13"/>
    <mergeCell ref="C12:D13"/>
    <mergeCell ref="A14:A15"/>
    <mergeCell ref="B14:B15"/>
    <mergeCell ref="C14:C15"/>
    <mergeCell ref="D14:E15"/>
    <mergeCell ref="F14:F15"/>
    <mergeCell ref="A6:H6"/>
    <mergeCell ref="A1:H1"/>
    <mergeCell ref="A2:H2"/>
    <mergeCell ref="A3:H3"/>
    <mergeCell ref="A4:H4"/>
    <mergeCell ref="A5:H5"/>
  </mergeCells>
  <printOptions horizontalCentered="1"/>
  <pageMargins left="0.25" right="0.25" top="0.75" bottom="1.5" header="0.3" footer="0.3"/>
  <pageSetup paperSize="5" orientation="portrait" r:id="rId1"/>
  <headerFooter scaleWithDoc="0"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9D963-AA46-4A00-AEB0-AAB4D2B66089}">
  <sheetPr>
    <pageSetUpPr fitToPage="1"/>
  </sheetPr>
  <dimension ref="A1:F54"/>
  <sheetViews>
    <sheetView view="pageBreakPreview" topLeftCell="A4" zoomScale="88" zoomScaleSheetLayoutView="88" workbookViewId="0">
      <selection activeCell="D44" sqref="D44:F44"/>
    </sheetView>
  </sheetViews>
  <sheetFormatPr defaultRowHeight="12.75" x14ac:dyDescent="0.2"/>
  <cols>
    <col min="1" max="1" width="9.85546875" style="51" customWidth="1"/>
    <col min="2" max="2" width="9.7109375" style="51" customWidth="1"/>
    <col min="3" max="3" width="40.7109375" style="51" customWidth="1"/>
    <col min="4" max="5" width="11.7109375" style="51" customWidth="1"/>
    <col min="6" max="6" width="18.7109375" style="51" customWidth="1"/>
    <col min="7" max="7" width="2.7109375" style="51" customWidth="1"/>
    <col min="8" max="256" width="9.140625" style="51"/>
    <col min="257" max="257" width="9.85546875" style="51" customWidth="1"/>
    <col min="258" max="258" width="9.7109375" style="51" customWidth="1"/>
    <col min="259" max="259" width="40.7109375" style="51" customWidth="1"/>
    <col min="260" max="260" width="12.85546875" style="51" customWidth="1"/>
    <col min="261" max="261" width="13" style="51" customWidth="1"/>
    <col min="262" max="262" width="16.85546875" style="51" customWidth="1"/>
    <col min="263" max="263" width="2.7109375" style="51" customWidth="1"/>
    <col min="264" max="512" width="9.140625" style="51"/>
    <col min="513" max="513" width="9.85546875" style="51" customWidth="1"/>
    <col min="514" max="514" width="9.7109375" style="51" customWidth="1"/>
    <col min="515" max="515" width="40.7109375" style="51" customWidth="1"/>
    <col min="516" max="516" width="12.85546875" style="51" customWidth="1"/>
    <col min="517" max="517" width="13" style="51" customWidth="1"/>
    <col min="518" max="518" width="16.85546875" style="51" customWidth="1"/>
    <col min="519" max="519" width="2.7109375" style="51" customWidth="1"/>
    <col min="520" max="768" width="9.140625" style="51"/>
    <col min="769" max="769" width="9.85546875" style="51" customWidth="1"/>
    <col min="770" max="770" width="9.7109375" style="51" customWidth="1"/>
    <col min="771" max="771" width="40.7109375" style="51" customWidth="1"/>
    <col min="772" max="772" width="12.85546875" style="51" customWidth="1"/>
    <col min="773" max="773" width="13" style="51" customWidth="1"/>
    <col min="774" max="774" width="16.85546875" style="51" customWidth="1"/>
    <col min="775" max="775" width="2.7109375" style="51" customWidth="1"/>
    <col min="776" max="1024" width="9.140625" style="51"/>
    <col min="1025" max="1025" width="9.85546875" style="51" customWidth="1"/>
    <col min="1026" max="1026" width="9.7109375" style="51" customWidth="1"/>
    <col min="1027" max="1027" width="40.7109375" style="51" customWidth="1"/>
    <col min="1028" max="1028" width="12.85546875" style="51" customWidth="1"/>
    <col min="1029" max="1029" width="13" style="51" customWidth="1"/>
    <col min="1030" max="1030" width="16.85546875" style="51" customWidth="1"/>
    <col min="1031" max="1031" width="2.7109375" style="51" customWidth="1"/>
    <col min="1032" max="1280" width="9.140625" style="51"/>
    <col min="1281" max="1281" width="9.85546875" style="51" customWidth="1"/>
    <col min="1282" max="1282" width="9.7109375" style="51" customWidth="1"/>
    <col min="1283" max="1283" width="40.7109375" style="51" customWidth="1"/>
    <col min="1284" max="1284" width="12.85546875" style="51" customWidth="1"/>
    <col min="1285" max="1285" width="13" style="51" customWidth="1"/>
    <col min="1286" max="1286" width="16.85546875" style="51" customWidth="1"/>
    <col min="1287" max="1287" width="2.7109375" style="51" customWidth="1"/>
    <col min="1288" max="1536" width="9.140625" style="51"/>
    <col min="1537" max="1537" width="9.85546875" style="51" customWidth="1"/>
    <col min="1538" max="1538" width="9.7109375" style="51" customWidth="1"/>
    <col min="1539" max="1539" width="40.7109375" style="51" customWidth="1"/>
    <col min="1540" max="1540" width="12.85546875" style="51" customWidth="1"/>
    <col min="1541" max="1541" width="13" style="51" customWidth="1"/>
    <col min="1542" max="1542" width="16.85546875" style="51" customWidth="1"/>
    <col min="1543" max="1543" width="2.7109375" style="51" customWidth="1"/>
    <col min="1544" max="1792" width="9.140625" style="51"/>
    <col min="1793" max="1793" width="9.85546875" style="51" customWidth="1"/>
    <col min="1794" max="1794" width="9.7109375" style="51" customWidth="1"/>
    <col min="1795" max="1795" width="40.7109375" style="51" customWidth="1"/>
    <col min="1796" max="1796" width="12.85546875" style="51" customWidth="1"/>
    <col min="1797" max="1797" width="13" style="51" customWidth="1"/>
    <col min="1798" max="1798" width="16.85546875" style="51" customWidth="1"/>
    <col min="1799" max="1799" width="2.7109375" style="51" customWidth="1"/>
    <col min="1800" max="2048" width="9.140625" style="51"/>
    <col min="2049" max="2049" width="9.85546875" style="51" customWidth="1"/>
    <col min="2050" max="2050" width="9.7109375" style="51" customWidth="1"/>
    <col min="2051" max="2051" width="40.7109375" style="51" customWidth="1"/>
    <col min="2052" max="2052" width="12.85546875" style="51" customWidth="1"/>
    <col min="2053" max="2053" width="13" style="51" customWidth="1"/>
    <col min="2054" max="2054" width="16.85546875" style="51" customWidth="1"/>
    <col min="2055" max="2055" width="2.7109375" style="51" customWidth="1"/>
    <col min="2056" max="2304" width="9.140625" style="51"/>
    <col min="2305" max="2305" width="9.85546875" style="51" customWidth="1"/>
    <col min="2306" max="2306" width="9.7109375" style="51" customWidth="1"/>
    <col min="2307" max="2307" width="40.7109375" style="51" customWidth="1"/>
    <col min="2308" max="2308" width="12.85546875" style="51" customWidth="1"/>
    <col min="2309" max="2309" width="13" style="51" customWidth="1"/>
    <col min="2310" max="2310" width="16.85546875" style="51" customWidth="1"/>
    <col min="2311" max="2311" width="2.7109375" style="51" customWidth="1"/>
    <col min="2312" max="2560" width="9.140625" style="51"/>
    <col min="2561" max="2561" width="9.85546875" style="51" customWidth="1"/>
    <col min="2562" max="2562" width="9.7109375" style="51" customWidth="1"/>
    <col min="2563" max="2563" width="40.7109375" style="51" customWidth="1"/>
    <col min="2564" max="2564" width="12.85546875" style="51" customWidth="1"/>
    <col min="2565" max="2565" width="13" style="51" customWidth="1"/>
    <col min="2566" max="2566" width="16.85546875" style="51" customWidth="1"/>
    <col min="2567" max="2567" width="2.7109375" style="51" customWidth="1"/>
    <col min="2568" max="2816" width="9.140625" style="51"/>
    <col min="2817" max="2817" width="9.85546875" style="51" customWidth="1"/>
    <col min="2818" max="2818" width="9.7109375" style="51" customWidth="1"/>
    <col min="2819" max="2819" width="40.7109375" style="51" customWidth="1"/>
    <col min="2820" max="2820" width="12.85546875" style="51" customWidth="1"/>
    <col min="2821" max="2821" width="13" style="51" customWidth="1"/>
    <col min="2822" max="2822" width="16.85546875" style="51" customWidth="1"/>
    <col min="2823" max="2823" width="2.7109375" style="51" customWidth="1"/>
    <col min="2824" max="3072" width="9.140625" style="51"/>
    <col min="3073" max="3073" width="9.85546875" style="51" customWidth="1"/>
    <col min="3074" max="3074" width="9.7109375" style="51" customWidth="1"/>
    <col min="3075" max="3075" width="40.7109375" style="51" customWidth="1"/>
    <col min="3076" max="3076" width="12.85546875" style="51" customWidth="1"/>
    <col min="3077" max="3077" width="13" style="51" customWidth="1"/>
    <col min="3078" max="3078" width="16.85546875" style="51" customWidth="1"/>
    <col min="3079" max="3079" width="2.7109375" style="51" customWidth="1"/>
    <col min="3080" max="3328" width="9.140625" style="51"/>
    <col min="3329" max="3329" width="9.85546875" style="51" customWidth="1"/>
    <col min="3330" max="3330" width="9.7109375" style="51" customWidth="1"/>
    <col min="3331" max="3331" width="40.7109375" style="51" customWidth="1"/>
    <col min="3332" max="3332" width="12.85546875" style="51" customWidth="1"/>
    <col min="3333" max="3333" width="13" style="51" customWidth="1"/>
    <col min="3334" max="3334" width="16.85546875" style="51" customWidth="1"/>
    <col min="3335" max="3335" width="2.7109375" style="51" customWidth="1"/>
    <col min="3336" max="3584" width="9.140625" style="51"/>
    <col min="3585" max="3585" width="9.85546875" style="51" customWidth="1"/>
    <col min="3586" max="3586" width="9.7109375" style="51" customWidth="1"/>
    <col min="3587" max="3587" width="40.7109375" style="51" customWidth="1"/>
    <col min="3588" max="3588" width="12.85546875" style="51" customWidth="1"/>
    <col min="3589" max="3589" width="13" style="51" customWidth="1"/>
    <col min="3590" max="3590" width="16.85546875" style="51" customWidth="1"/>
    <col min="3591" max="3591" width="2.7109375" style="51" customWidth="1"/>
    <col min="3592" max="3840" width="9.140625" style="51"/>
    <col min="3841" max="3841" width="9.85546875" style="51" customWidth="1"/>
    <col min="3842" max="3842" width="9.7109375" style="51" customWidth="1"/>
    <col min="3843" max="3843" width="40.7109375" style="51" customWidth="1"/>
    <col min="3844" max="3844" width="12.85546875" style="51" customWidth="1"/>
    <col min="3845" max="3845" width="13" style="51" customWidth="1"/>
    <col min="3846" max="3846" width="16.85546875" style="51" customWidth="1"/>
    <col min="3847" max="3847" width="2.7109375" style="51" customWidth="1"/>
    <col min="3848" max="4096" width="9.140625" style="51"/>
    <col min="4097" max="4097" width="9.85546875" style="51" customWidth="1"/>
    <col min="4098" max="4098" width="9.7109375" style="51" customWidth="1"/>
    <col min="4099" max="4099" width="40.7109375" style="51" customWidth="1"/>
    <col min="4100" max="4100" width="12.85546875" style="51" customWidth="1"/>
    <col min="4101" max="4101" width="13" style="51" customWidth="1"/>
    <col min="4102" max="4102" width="16.85546875" style="51" customWidth="1"/>
    <col min="4103" max="4103" width="2.7109375" style="51" customWidth="1"/>
    <col min="4104" max="4352" width="9.140625" style="51"/>
    <col min="4353" max="4353" width="9.85546875" style="51" customWidth="1"/>
    <col min="4354" max="4354" width="9.7109375" style="51" customWidth="1"/>
    <col min="4355" max="4355" width="40.7109375" style="51" customWidth="1"/>
    <col min="4356" max="4356" width="12.85546875" style="51" customWidth="1"/>
    <col min="4357" max="4357" width="13" style="51" customWidth="1"/>
    <col min="4358" max="4358" width="16.85546875" style="51" customWidth="1"/>
    <col min="4359" max="4359" width="2.7109375" style="51" customWidth="1"/>
    <col min="4360" max="4608" width="9.140625" style="51"/>
    <col min="4609" max="4609" width="9.85546875" style="51" customWidth="1"/>
    <col min="4610" max="4610" width="9.7109375" style="51" customWidth="1"/>
    <col min="4611" max="4611" width="40.7109375" style="51" customWidth="1"/>
    <col min="4612" max="4612" width="12.85546875" style="51" customWidth="1"/>
    <col min="4613" max="4613" width="13" style="51" customWidth="1"/>
    <col min="4614" max="4614" width="16.85546875" style="51" customWidth="1"/>
    <col min="4615" max="4615" width="2.7109375" style="51" customWidth="1"/>
    <col min="4616" max="4864" width="9.140625" style="51"/>
    <col min="4865" max="4865" width="9.85546875" style="51" customWidth="1"/>
    <col min="4866" max="4866" width="9.7109375" style="51" customWidth="1"/>
    <col min="4867" max="4867" width="40.7109375" style="51" customWidth="1"/>
    <col min="4868" max="4868" width="12.85546875" style="51" customWidth="1"/>
    <col min="4869" max="4869" width="13" style="51" customWidth="1"/>
    <col min="4870" max="4870" width="16.85546875" style="51" customWidth="1"/>
    <col min="4871" max="4871" width="2.7109375" style="51" customWidth="1"/>
    <col min="4872" max="5120" width="9.140625" style="51"/>
    <col min="5121" max="5121" width="9.85546875" style="51" customWidth="1"/>
    <col min="5122" max="5122" width="9.7109375" style="51" customWidth="1"/>
    <col min="5123" max="5123" width="40.7109375" style="51" customWidth="1"/>
    <col min="5124" max="5124" width="12.85546875" style="51" customWidth="1"/>
    <col min="5125" max="5125" width="13" style="51" customWidth="1"/>
    <col min="5126" max="5126" width="16.85546875" style="51" customWidth="1"/>
    <col min="5127" max="5127" width="2.7109375" style="51" customWidth="1"/>
    <col min="5128" max="5376" width="9.140625" style="51"/>
    <col min="5377" max="5377" width="9.85546875" style="51" customWidth="1"/>
    <col min="5378" max="5378" width="9.7109375" style="51" customWidth="1"/>
    <col min="5379" max="5379" width="40.7109375" style="51" customWidth="1"/>
    <col min="5380" max="5380" width="12.85546875" style="51" customWidth="1"/>
    <col min="5381" max="5381" width="13" style="51" customWidth="1"/>
    <col min="5382" max="5382" width="16.85546875" style="51" customWidth="1"/>
    <col min="5383" max="5383" width="2.7109375" style="51" customWidth="1"/>
    <col min="5384" max="5632" width="9.140625" style="51"/>
    <col min="5633" max="5633" width="9.85546875" style="51" customWidth="1"/>
    <col min="5634" max="5634" width="9.7109375" style="51" customWidth="1"/>
    <col min="5635" max="5635" width="40.7109375" style="51" customWidth="1"/>
    <col min="5636" max="5636" width="12.85546875" style="51" customWidth="1"/>
    <col min="5637" max="5637" width="13" style="51" customWidth="1"/>
    <col min="5638" max="5638" width="16.85546875" style="51" customWidth="1"/>
    <col min="5639" max="5639" width="2.7109375" style="51" customWidth="1"/>
    <col min="5640" max="5888" width="9.140625" style="51"/>
    <col min="5889" max="5889" width="9.85546875" style="51" customWidth="1"/>
    <col min="5890" max="5890" width="9.7109375" style="51" customWidth="1"/>
    <col min="5891" max="5891" width="40.7109375" style="51" customWidth="1"/>
    <col min="5892" max="5892" width="12.85546875" style="51" customWidth="1"/>
    <col min="5893" max="5893" width="13" style="51" customWidth="1"/>
    <col min="5894" max="5894" width="16.85546875" style="51" customWidth="1"/>
    <col min="5895" max="5895" width="2.7109375" style="51" customWidth="1"/>
    <col min="5896" max="6144" width="9.140625" style="51"/>
    <col min="6145" max="6145" width="9.85546875" style="51" customWidth="1"/>
    <col min="6146" max="6146" width="9.7109375" style="51" customWidth="1"/>
    <col min="6147" max="6147" width="40.7109375" style="51" customWidth="1"/>
    <col min="6148" max="6148" width="12.85546875" style="51" customWidth="1"/>
    <col min="6149" max="6149" width="13" style="51" customWidth="1"/>
    <col min="6150" max="6150" width="16.85546875" style="51" customWidth="1"/>
    <col min="6151" max="6151" width="2.7109375" style="51" customWidth="1"/>
    <col min="6152" max="6400" width="9.140625" style="51"/>
    <col min="6401" max="6401" width="9.85546875" style="51" customWidth="1"/>
    <col min="6402" max="6402" width="9.7109375" style="51" customWidth="1"/>
    <col min="6403" max="6403" width="40.7109375" style="51" customWidth="1"/>
    <col min="6404" max="6404" width="12.85546875" style="51" customWidth="1"/>
    <col min="6405" max="6405" width="13" style="51" customWidth="1"/>
    <col min="6406" max="6406" width="16.85546875" style="51" customWidth="1"/>
    <col min="6407" max="6407" width="2.7109375" style="51" customWidth="1"/>
    <col min="6408" max="6656" width="9.140625" style="51"/>
    <col min="6657" max="6657" width="9.85546875" style="51" customWidth="1"/>
    <col min="6658" max="6658" width="9.7109375" style="51" customWidth="1"/>
    <col min="6659" max="6659" width="40.7109375" style="51" customWidth="1"/>
    <col min="6660" max="6660" width="12.85546875" style="51" customWidth="1"/>
    <col min="6661" max="6661" width="13" style="51" customWidth="1"/>
    <col min="6662" max="6662" width="16.85546875" style="51" customWidth="1"/>
    <col min="6663" max="6663" width="2.7109375" style="51" customWidth="1"/>
    <col min="6664" max="6912" width="9.140625" style="51"/>
    <col min="6913" max="6913" width="9.85546875" style="51" customWidth="1"/>
    <col min="6914" max="6914" width="9.7109375" style="51" customWidth="1"/>
    <col min="6915" max="6915" width="40.7109375" style="51" customWidth="1"/>
    <col min="6916" max="6916" width="12.85546875" style="51" customWidth="1"/>
    <col min="6917" max="6917" width="13" style="51" customWidth="1"/>
    <col min="6918" max="6918" width="16.85546875" style="51" customWidth="1"/>
    <col min="6919" max="6919" width="2.7109375" style="51" customWidth="1"/>
    <col min="6920" max="7168" width="9.140625" style="51"/>
    <col min="7169" max="7169" width="9.85546875" style="51" customWidth="1"/>
    <col min="7170" max="7170" width="9.7109375" style="51" customWidth="1"/>
    <col min="7171" max="7171" width="40.7109375" style="51" customWidth="1"/>
    <col min="7172" max="7172" width="12.85546875" style="51" customWidth="1"/>
    <col min="7173" max="7173" width="13" style="51" customWidth="1"/>
    <col min="7174" max="7174" width="16.85546875" style="51" customWidth="1"/>
    <col min="7175" max="7175" width="2.7109375" style="51" customWidth="1"/>
    <col min="7176" max="7424" width="9.140625" style="51"/>
    <col min="7425" max="7425" width="9.85546875" style="51" customWidth="1"/>
    <col min="7426" max="7426" width="9.7109375" style="51" customWidth="1"/>
    <col min="7427" max="7427" width="40.7109375" style="51" customWidth="1"/>
    <col min="7428" max="7428" width="12.85546875" style="51" customWidth="1"/>
    <col min="7429" max="7429" width="13" style="51" customWidth="1"/>
    <col min="7430" max="7430" width="16.85546875" style="51" customWidth="1"/>
    <col min="7431" max="7431" width="2.7109375" style="51" customWidth="1"/>
    <col min="7432" max="7680" width="9.140625" style="51"/>
    <col min="7681" max="7681" width="9.85546875" style="51" customWidth="1"/>
    <col min="7682" max="7682" width="9.7109375" style="51" customWidth="1"/>
    <col min="7683" max="7683" width="40.7109375" style="51" customWidth="1"/>
    <col min="7684" max="7684" width="12.85546875" style="51" customWidth="1"/>
    <col min="7685" max="7685" width="13" style="51" customWidth="1"/>
    <col min="7686" max="7686" width="16.85546875" style="51" customWidth="1"/>
    <col min="7687" max="7687" width="2.7109375" style="51" customWidth="1"/>
    <col min="7688" max="7936" width="9.140625" style="51"/>
    <col min="7937" max="7937" width="9.85546875" style="51" customWidth="1"/>
    <col min="7938" max="7938" width="9.7109375" style="51" customWidth="1"/>
    <col min="7939" max="7939" width="40.7109375" style="51" customWidth="1"/>
    <col min="7940" max="7940" width="12.85546875" style="51" customWidth="1"/>
    <col min="7941" max="7941" width="13" style="51" customWidth="1"/>
    <col min="7942" max="7942" width="16.85546875" style="51" customWidth="1"/>
    <col min="7943" max="7943" width="2.7109375" style="51" customWidth="1"/>
    <col min="7944" max="8192" width="9.140625" style="51"/>
    <col min="8193" max="8193" width="9.85546875" style="51" customWidth="1"/>
    <col min="8194" max="8194" width="9.7109375" style="51" customWidth="1"/>
    <col min="8195" max="8195" width="40.7109375" style="51" customWidth="1"/>
    <col min="8196" max="8196" width="12.85546875" style="51" customWidth="1"/>
    <col min="8197" max="8197" width="13" style="51" customWidth="1"/>
    <col min="8198" max="8198" width="16.85546875" style="51" customWidth="1"/>
    <col min="8199" max="8199" width="2.7109375" style="51" customWidth="1"/>
    <col min="8200" max="8448" width="9.140625" style="51"/>
    <col min="8449" max="8449" width="9.85546875" style="51" customWidth="1"/>
    <col min="8450" max="8450" width="9.7109375" style="51" customWidth="1"/>
    <col min="8451" max="8451" width="40.7109375" style="51" customWidth="1"/>
    <col min="8452" max="8452" width="12.85546875" style="51" customWidth="1"/>
    <col min="8453" max="8453" width="13" style="51" customWidth="1"/>
    <col min="8454" max="8454" width="16.85546875" style="51" customWidth="1"/>
    <col min="8455" max="8455" width="2.7109375" style="51" customWidth="1"/>
    <col min="8456" max="8704" width="9.140625" style="51"/>
    <col min="8705" max="8705" width="9.85546875" style="51" customWidth="1"/>
    <col min="8706" max="8706" width="9.7109375" style="51" customWidth="1"/>
    <col min="8707" max="8707" width="40.7109375" style="51" customWidth="1"/>
    <col min="8708" max="8708" width="12.85546875" style="51" customWidth="1"/>
    <col min="8709" max="8709" width="13" style="51" customWidth="1"/>
    <col min="8710" max="8710" width="16.85546875" style="51" customWidth="1"/>
    <col min="8711" max="8711" width="2.7109375" style="51" customWidth="1"/>
    <col min="8712" max="8960" width="9.140625" style="51"/>
    <col min="8961" max="8961" width="9.85546875" style="51" customWidth="1"/>
    <col min="8962" max="8962" width="9.7109375" style="51" customWidth="1"/>
    <col min="8963" max="8963" width="40.7109375" style="51" customWidth="1"/>
    <col min="8964" max="8964" width="12.85546875" style="51" customWidth="1"/>
    <col min="8965" max="8965" width="13" style="51" customWidth="1"/>
    <col min="8966" max="8966" width="16.85546875" style="51" customWidth="1"/>
    <col min="8967" max="8967" width="2.7109375" style="51" customWidth="1"/>
    <col min="8968" max="9216" width="9.140625" style="51"/>
    <col min="9217" max="9217" width="9.85546875" style="51" customWidth="1"/>
    <col min="9218" max="9218" width="9.7109375" style="51" customWidth="1"/>
    <col min="9219" max="9219" width="40.7109375" style="51" customWidth="1"/>
    <col min="9220" max="9220" width="12.85546875" style="51" customWidth="1"/>
    <col min="9221" max="9221" width="13" style="51" customWidth="1"/>
    <col min="9222" max="9222" width="16.85546875" style="51" customWidth="1"/>
    <col min="9223" max="9223" width="2.7109375" style="51" customWidth="1"/>
    <col min="9224" max="9472" width="9.140625" style="51"/>
    <col min="9473" max="9473" width="9.85546875" style="51" customWidth="1"/>
    <col min="9474" max="9474" width="9.7109375" style="51" customWidth="1"/>
    <col min="9475" max="9475" width="40.7109375" style="51" customWidth="1"/>
    <col min="9476" max="9476" width="12.85546875" style="51" customWidth="1"/>
    <col min="9477" max="9477" width="13" style="51" customWidth="1"/>
    <col min="9478" max="9478" width="16.85546875" style="51" customWidth="1"/>
    <col min="9479" max="9479" width="2.7109375" style="51" customWidth="1"/>
    <col min="9480" max="9728" width="9.140625" style="51"/>
    <col min="9729" max="9729" width="9.85546875" style="51" customWidth="1"/>
    <col min="9730" max="9730" width="9.7109375" style="51" customWidth="1"/>
    <col min="9731" max="9731" width="40.7109375" style="51" customWidth="1"/>
    <col min="9732" max="9732" width="12.85546875" style="51" customWidth="1"/>
    <col min="9733" max="9733" width="13" style="51" customWidth="1"/>
    <col min="9734" max="9734" width="16.85546875" style="51" customWidth="1"/>
    <col min="9735" max="9735" width="2.7109375" style="51" customWidth="1"/>
    <col min="9736" max="9984" width="9.140625" style="51"/>
    <col min="9985" max="9985" width="9.85546875" style="51" customWidth="1"/>
    <col min="9986" max="9986" width="9.7109375" style="51" customWidth="1"/>
    <col min="9987" max="9987" width="40.7109375" style="51" customWidth="1"/>
    <col min="9988" max="9988" width="12.85546875" style="51" customWidth="1"/>
    <col min="9989" max="9989" width="13" style="51" customWidth="1"/>
    <col min="9990" max="9990" width="16.85546875" style="51" customWidth="1"/>
    <col min="9991" max="9991" width="2.7109375" style="51" customWidth="1"/>
    <col min="9992" max="10240" width="9.140625" style="51"/>
    <col min="10241" max="10241" width="9.85546875" style="51" customWidth="1"/>
    <col min="10242" max="10242" width="9.7109375" style="51" customWidth="1"/>
    <col min="10243" max="10243" width="40.7109375" style="51" customWidth="1"/>
    <col min="10244" max="10244" width="12.85546875" style="51" customWidth="1"/>
    <col min="10245" max="10245" width="13" style="51" customWidth="1"/>
    <col min="10246" max="10246" width="16.85546875" style="51" customWidth="1"/>
    <col min="10247" max="10247" width="2.7109375" style="51" customWidth="1"/>
    <col min="10248" max="10496" width="9.140625" style="51"/>
    <col min="10497" max="10497" width="9.85546875" style="51" customWidth="1"/>
    <col min="10498" max="10498" width="9.7109375" style="51" customWidth="1"/>
    <col min="10499" max="10499" width="40.7109375" style="51" customWidth="1"/>
    <col min="10500" max="10500" width="12.85546875" style="51" customWidth="1"/>
    <col min="10501" max="10501" width="13" style="51" customWidth="1"/>
    <col min="10502" max="10502" width="16.85546875" style="51" customWidth="1"/>
    <col min="10503" max="10503" width="2.7109375" style="51" customWidth="1"/>
    <col min="10504" max="10752" width="9.140625" style="51"/>
    <col min="10753" max="10753" width="9.85546875" style="51" customWidth="1"/>
    <col min="10754" max="10754" width="9.7109375" style="51" customWidth="1"/>
    <col min="10755" max="10755" width="40.7109375" style="51" customWidth="1"/>
    <col min="10756" max="10756" width="12.85546875" style="51" customWidth="1"/>
    <col min="10757" max="10757" width="13" style="51" customWidth="1"/>
    <col min="10758" max="10758" width="16.85546875" style="51" customWidth="1"/>
    <col min="10759" max="10759" width="2.7109375" style="51" customWidth="1"/>
    <col min="10760" max="11008" width="9.140625" style="51"/>
    <col min="11009" max="11009" width="9.85546875" style="51" customWidth="1"/>
    <col min="11010" max="11010" width="9.7109375" style="51" customWidth="1"/>
    <col min="11011" max="11011" width="40.7109375" style="51" customWidth="1"/>
    <col min="11012" max="11012" width="12.85546875" style="51" customWidth="1"/>
    <col min="11013" max="11013" width="13" style="51" customWidth="1"/>
    <col min="11014" max="11014" width="16.85546875" style="51" customWidth="1"/>
    <col min="11015" max="11015" width="2.7109375" style="51" customWidth="1"/>
    <col min="11016" max="11264" width="9.140625" style="51"/>
    <col min="11265" max="11265" width="9.85546875" style="51" customWidth="1"/>
    <col min="11266" max="11266" width="9.7109375" style="51" customWidth="1"/>
    <col min="11267" max="11267" width="40.7109375" style="51" customWidth="1"/>
    <col min="11268" max="11268" width="12.85546875" style="51" customWidth="1"/>
    <col min="11269" max="11269" width="13" style="51" customWidth="1"/>
    <col min="11270" max="11270" width="16.85546875" style="51" customWidth="1"/>
    <col min="11271" max="11271" width="2.7109375" style="51" customWidth="1"/>
    <col min="11272" max="11520" width="9.140625" style="51"/>
    <col min="11521" max="11521" width="9.85546875" style="51" customWidth="1"/>
    <col min="11522" max="11522" width="9.7109375" style="51" customWidth="1"/>
    <col min="11523" max="11523" width="40.7109375" style="51" customWidth="1"/>
    <col min="11524" max="11524" width="12.85546875" style="51" customWidth="1"/>
    <col min="11525" max="11525" width="13" style="51" customWidth="1"/>
    <col min="11526" max="11526" width="16.85546875" style="51" customWidth="1"/>
    <col min="11527" max="11527" width="2.7109375" style="51" customWidth="1"/>
    <col min="11528" max="11776" width="9.140625" style="51"/>
    <col min="11777" max="11777" width="9.85546875" style="51" customWidth="1"/>
    <col min="11778" max="11778" width="9.7109375" style="51" customWidth="1"/>
    <col min="11779" max="11779" width="40.7109375" style="51" customWidth="1"/>
    <col min="11780" max="11780" width="12.85546875" style="51" customWidth="1"/>
    <col min="11781" max="11781" width="13" style="51" customWidth="1"/>
    <col min="11782" max="11782" width="16.85546875" style="51" customWidth="1"/>
    <col min="11783" max="11783" width="2.7109375" style="51" customWidth="1"/>
    <col min="11784" max="12032" width="9.140625" style="51"/>
    <col min="12033" max="12033" width="9.85546875" style="51" customWidth="1"/>
    <col min="12034" max="12034" width="9.7109375" style="51" customWidth="1"/>
    <col min="12035" max="12035" width="40.7109375" style="51" customWidth="1"/>
    <col min="12036" max="12036" width="12.85546875" style="51" customWidth="1"/>
    <col min="12037" max="12037" width="13" style="51" customWidth="1"/>
    <col min="12038" max="12038" width="16.85546875" style="51" customWidth="1"/>
    <col min="12039" max="12039" width="2.7109375" style="51" customWidth="1"/>
    <col min="12040" max="12288" width="9.140625" style="51"/>
    <col min="12289" max="12289" width="9.85546875" style="51" customWidth="1"/>
    <col min="12290" max="12290" width="9.7109375" style="51" customWidth="1"/>
    <col min="12291" max="12291" width="40.7109375" style="51" customWidth="1"/>
    <col min="12292" max="12292" width="12.85546875" style="51" customWidth="1"/>
    <col min="12293" max="12293" width="13" style="51" customWidth="1"/>
    <col min="12294" max="12294" width="16.85546875" style="51" customWidth="1"/>
    <col min="12295" max="12295" width="2.7109375" style="51" customWidth="1"/>
    <col min="12296" max="12544" width="9.140625" style="51"/>
    <col min="12545" max="12545" width="9.85546875" style="51" customWidth="1"/>
    <col min="12546" max="12546" width="9.7109375" style="51" customWidth="1"/>
    <col min="12547" max="12547" width="40.7109375" style="51" customWidth="1"/>
    <col min="12548" max="12548" width="12.85546875" style="51" customWidth="1"/>
    <col min="12549" max="12549" width="13" style="51" customWidth="1"/>
    <col min="12550" max="12550" width="16.85546875" style="51" customWidth="1"/>
    <col min="12551" max="12551" width="2.7109375" style="51" customWidth="1"/>
    <col min="12552" max="12800" width="9.140625" style="51"/>
    <col min="12801" max="12801" width="9.85546875" style="51" customWidth="1"/>
    <col min="12802" max="12802" width="9.7109375" style="51" customWidth="1"/>
    <col min="12803" max="12803" width="40.7109375" style="51" customWidth="1"/>
    <col min="12804" max="12804" width="12.85546875" style="51" customWidth="1"/>
    <col min="12805" max="12805" width="13" style="51" customWidth="1"/>
    <col min="12806" max="12806" width="16.85546875" style="51" customWidth="1"/>
    <col min="12807" max="12807" width="2.7109375" style="51" customWidth="1"/>
    <col min="12808" max="13056" width="9.140625" style="51"/>
    <col min="13057" max="13057" width="9.85546875" style="51" customWidth="1"/>
    <col min="13058" max="13058" width="9.7109375" style="51" customWidth="1"/>
    <col min="13059" max="13059" width="40.7109375" style="51" customWidth="1"/>
    <col min="13060" max="13060" width="12.85546875" style="51" customWidth="1"/>
    <col min="13061" max="13061" width="13" style="51" customWidth="1"/>
    <col min="13062" max="13062" width="16.85546875" style="51" customWidth="1"/>
    <col min="13063" max="13063" width="2.7109375" style="51" customWidth="1"/>
    <col min="13064" max="13312" width="9.140625" style="51"/>
    <col min="13313" max="13313" width="9.85546875" style="51" customWidth="1"/>
    <col min="13314" max="13314" width="9.7109375" style="51" customWidth="1"/>
    <col min="13315" max="13315" width="40.7109375" style="51" customWidth="1"/>
    <col min="13316" max="13316" width="12.85546875" style="51" customWidth="1"/>
    <col min="13317" max="13317" width="13" style="51" customWidth="1"/>
    <col min="13318" max="13318" width="16.85546875" style="51" customWidth="1"/>
    <col min="13319" max="13319" width="2.7109375" style="51" customWidth="1"/>
    <col min="13320" max="13568" width="9.140625" style="51"/>
    <col min="13569" max="13569" width="9.85546875" style="51" customWidth="1"/>
    <col min="13570" max="13570" width="9.7109375" style="51" customWidth="1"/>
    <col min="13571" max="13571" width="40.7109375" style="51" customWidth="1"/>
    <col min="13572" max="13572" width="12.85546875" style="51" customWidth="1"/>
    <col min="13573" max="13573" width="13" style="51" customWidth="1"/>
    <col min="13574" max="13574" width="16.85546875" style="51" customWidth="1"/>
    <col min="13575" max="13575" width="2.7109375" style="51" customWidth="1"/>
    <col min="13576" max="13824" width="9.140625" style="51"/>
    <col min="13825" max="13825" width="9.85546875" style="51" customWidth="1"/>
    <col min="13826" max="13826" width="9.7109375" style="51" customWidth="1"/>
    <col min="13827" max="13827" width="40.7109375" style="51" customWidth="1"/>
    <col min="13828" max="13828" width="12.85546875" style="51" customWidth="1"/>
    <col min="13829" max="13829" width="13" style="51" customWidth="1"/>
    <col min="13830" max="13830" width="16.85546875" style="51" customWidth="1"/>
    <col min="13831" max="13831" width="2.7109375" style="51" customWidth="1"/>
    <col min="13832" max="14080" width="9.140625" style="51"/>
    <col min="14081" max="14081" width="9.85546875" style="51" customWidth="1"/>
    <col min="14082" max="14082" width="9.7109375" style="51" customWidth="1"/>
    <col min="14083" max="14083" width="40.7109375" style="51" customWidth="1"/>
    <col min="14084" max="14084" width="12.85546875" style="51" customWidth="1"/>
    <col min="14085" max="14085" width="13" style="51" customWidth="1"/>
    <col min="14086" max="14086" width="16.85546875" style="51" customWidth="1"/>
    <col min="14087" max="14087" width="2.7109375" style="51" customWidth="1"/>
    <col min="14088" max="14336" width="9.140625" style="51"/>
    <col min="14337" max="14337" width="9.85546875" style="51" customWidth="1"/>
    <col min="14338" max="14338" width="9.7109375" style="51" customWidth="1"/>
    <col min="14339" max="14339" width="40.7109375" style="51" customWidth="1"/>
    <col min="14340" max="14340" width="12.85546875" style="51" customWidth="1"/>
    <col min="14341" max="14341" width="13" style="51" customWidth="1"/>
    <col min="14342" max="14342" width="16.85546875" style="51" customWidth="1"/>
    <col min="14343" max="14343" width="2.7109375" style="51" customWidth="1"/>
    <col min="14344" max="14592" width="9.140625" style="51"/>
    <col min="14593" max="14593" width="9.85546875" style="51" customWidth="1"/>
    <col min="14594" max="14594" width="9.7109375" style="51" customWidth="1"/>
    <col min="14595" max="14595" width="40.7109375" style="51" customWidth="1"/>
    <col min="14596" max="14596" width="12.85546875" style="51" customWidth="1"/>
    <col min="14597" max="14597" width="13" style="51" customWidth="1"/>
    <col min="14598" max="14598" width="16.85546875" style="51" customWidth="1"/>
    <col min="14599" max="14599" width="2.7109375" style="51" customWidth="1"/>
    <col min="14600" max="14848" width="9.140625" style="51"/>
    <col min="14849" max="14849" width="9.85546875" style="51" customWidth="1"/>
    <col min="14850" max="14850" width="9.7109375" style="51" customWidth="1"/>
    <col min="14851" max="14851" width="40.7109375" style="51" customWidth="1"/>
    <col min="14852" max="14852" width="12.85546875" style="51" customWidth="1"/>
    <col min="14853" max="14853" width="13" style="51" customWidth="1"/>
    <col min="14854" max="14854" width="16.85546875" style="51" customWidth="1"/>
    <col min="14855" max="14855" width="2.7109375" style="51" customWidth="1"/>
    <col min="14856" max="15104" width="9.140625" style="51"/>
    <col min="15105" max="15105" width="9.85546875" style="51" customWidth="1"/>
    <col min="15106" max="15106" width="9.7109375" style="51" customWidth="1"/>
    <col min="15107" max="15107" width="40.7109375" style="51" customWidth="1"/>
    <col min="15108" max="15108" width="12.85546875" style="51" customWidth="1"/>
    <col min="15109" max="15109" width="13" style="51" customWidth="1"/>
    <col min="15110" max="15110" width="16.85546875" style="51" customWidth="1"/>
    <col min="15111" max="15111" width="2.7109375" style="51" customWidth="1"/>
    <col min="15112" max="15360" width="9.140625" style="51"/>
    <col min="15361" max="15361" width="9.85546875" style="51" customWidth="1"/>
    <col min="15362" max="15362" width="9.7109375" style="51" customWidth="1"/>
    <col min="15363" max="15363" width="40.7109375" style="51" customWidth="1"/>
    <col min="15364" max="15364" width="12.85546875" style="51" customWidth="1"/>
    <col min="15365" max="15365" width="13" style="51" customWidth="1"/>
    <col min="15366" max="15366" width="16.85546875" style="51" customWidth="1"/>
    <col min="15367" max="15367" width="2.7109375" style="51" customWidth="1"/>
    <col min="15368" max="15616" width="9.140625" style="51"/>
    <col min="15617" max="15617" width="9.85546875" style="51" customWidth="1"/>
    <col min="15618" max="15618" width="9.7109375" style="51" customWidth="1"/>
    <col min="15619" max="15619" width="40.7109375" style="51" customWidth="1"/>
    <col min="15620" max="15620" width="12.85546875" style="51" customWidth="1"/>
    <col min="15621" max="15621" width="13" style="51" customWidth="1"/>
    <col min="15622" max="15622" width="16.85546875" style="51" customWidth="1"/>
    <col min="15623" max="15623" width="2.7109375" style="51" customWidth="1"/>
    <col min="15624" max="15872" width="9.140625" style="51"/>
    <col min="15873" max="15873" width="9.85546875" style="51" customWidth="1"/>
    <col min="15874" max="15874" width="9.7109375" style="51" customWidth="1"/>
    <col min="15875" max="15875" width="40.7109375" style="51" customWidth="1"/>
    <col min="15876" max="15876" width="12.85546875" style="51" customWidth="1"/>
    <col min="15877" max="15877" width="13" style="51" customWidth="1"/>
    <col min="15878" max="15878" width="16.85546875" style="51" customWidth="1"/>
    <col min="15879" max="15879" width="2.7109375" style="51" customWidth="1"/>
    <col min="15880" max="16128" width="9.140625" style="51"/>
    <col min="16129" max="16129" width="9.85546875" style="51" customWidth="1"/>
    <col min="16130" max="16130" width="9.7109375" style="51" customWidth="1"/>
    <col min="16131" max="16131" width="40.7109375" style="51" customWidth="1"/>
    <col min="16132" max="16132" width="12.85546875" style="51" customWidth="1"/>
    <col min="16133" max="16133" width="13" style="51" customWidth="1"/>
    <col min="16134" max="16134" width="16.85546875" style="51" customWidth="1"/>
    <col min="16135" max="16135" width="2.7109375" style="51" customWidth="1"/>
    <col min="16136" max="16384" width="9.140625" style="51"/>
  </cols>
  <sheetData>
    <row r="1" spans="1:6" ht="22.5" customHeight="1" x14ac:dyDescent="0.2">
      <c r="E1" s="792" t="s">
        <v>90</v>
      </c>
      <c r="F1" s="792"/>
    </row>
    <row r="2" spans="1:6" ht="22.5" customHeight="1" x14ac:dyDescent="0.2">
      <c r="E2" s="52"/>
      <c r="F2" s="52"/>
    </row>
    <row r="3" spans="1:6" ht="22.5" customHeight="1" x14ac:dyDescent="0.2">
      <c r="E3" s="52"/>
      <c r="F3" s="52"/>
    </row>
    <row r="4" spans="1:6" ht="18" x14ac:dyDescent="0.2">
      <c r="A4" s="793" t="s">
        <v>91</v>
      </c>
      <c r="B4" s="793"/>
      <c r="C4" s="793"/>
      <c r="D4" s="793"/>
      <c r="E4" s="793"/>
      <c r="F4" s="793"/>
    </row>
    <row r="5" spans="1:6" s="53" customFormat="1" ht="18" x14ac:dyDescent="0.25">
      <c r="A5" s="794" t="s">
        <v>457</v>
      </c>
      <c r="B5" s="794"/>
      <c r="C5" s="794"/>
      <c r="D5" s="794"/>
      <c r="E5" s="794"/>
      <c r="F5" s="794"/>
    </row>
    <row r="6" spans="1:6" ht="15.75" x14ac:dyDescent="0.25">
      <c r="A6" s="795" t="s">
        <v>92</v>
      </c>
      <c r="B6" s="795"/>
      <c r="C6" s="795"/>
      <c r="D6" s="795"/>
      <c r="E6" s="795"/>
      <c r="F6" s="795"/>
    </row>
    <row r="7" spans="1:6" ht="13.5" thickBot="1" x14ac:dyDescent="0.25"/>
    <row r="8" spans="1:6" ht="21.95" customHeight="1" x14ac:dyDescent="0.3">
      <c r="A8" s="561" t="s">
        <v>93</v>
      </c>
      <c r="B8" s="56"/>
      <c r="C8" s="57"/>
      <c r="D8" s="610" t="s">
        <v>94</v>
      </c>
      <c r="E8" s="610"/>
      <c r="F8" s="611"/>
    </row>
    <row r="9" spans="1:6" ht="21.95" customHeight="1" x14ac:dyDescent="0.3">
      <c r="A9" s="556" t="s">
        <v>95</v>
      </c>
      <c r="B9" s="556" t="s">
        <v>417</v>
      </c>
      <c r="C9" s="62"/>
      <c r="D9" s="985" t="s">
        <v>96</v>
      </c>
      <c r="E9" s="986"/>
      <c r="F9" s="987"/>
    </row>
    <row r="10" spans="1:6" ht="21.95" customHeight="1" thickBot="1" x14ac:dyDescent="0.25">
      <c r="A10" s="63" t="s">
        <v>97</v>
      </c>
      <c r="B10" s="64"/>
      <c r="C10" s="65"/>
      <c r="D10" s="982" t="s">
        <v>98</v>
      </c>
      <c r="E10" s="983"/>
      <c r="F10" s="984"/>
    </row>
    <row r="11" spans="1:6" ht="16.5" x14ac:dyDescent="0.3">
      <c r="A11" s="66" t="s">
        <v>99</v>
      </c>
      <c r="B11" s="67"/>
      <c r="C11" s="67"/>
      <c r="D11" s="67"/>
      <c r="E11" s="67"/>
      <c r="F11" s="57"/>
    </row>
    <row r="12" spans="1:6" ht="16.5" x14ac:dyDescent="0.3">
      <c r="A12" s="783" t="s">
        <v>100</v>
      </c>
      <c r="B12" s="784"/>
      <c r="C12" s="784"/>
      <c r="D12" s="784"/>
      <c r="E12" s="784"/>
      <c r="F12" s="785"/>
    </row>
    <row r="13" spans="1:6" ht="13.5" thickBot="1" x14ac:dyDescent="0.25">
      <c r="A13" s="68"/>
      <c r="B13" s="69"/>
      <c r="C13" s="69"/>
      <c r="D13" s="70"/>
      <c r="E13" s="70"/>
      <c r="F13" s="71"/>
    </row>
    <row r="14" spans="1:6" ht="20.100000000000001" customHeight="1" x14ac:dyDescent="0.2">
      <c r="A14" s="561" t="s">
        <v>123</v>
      </c>
      <c r="B14" s="72"/>
      <c r="C14" s="73"/>
      <c r="D14" s="786" t="s">
        <v>350</v>
      </c>
      <c r="E14" s="787"/>
      <c r="F14" s="788"/>
    </row>
    <row r="15" spans="1:6" ht="20.100000000000001" customHeight="1" thickBot="1" x14ac:dyDescent="0.25">
      <c r="A15" s="556" t="s">
        <v>349</v>
      </c>
      <c r="B15" s="74"/>
      <c r="C15" s="75"/>
      <c r="D15" s="796" t="s">
        <v>351</v>
      </c>
      <c r="E15" s="797"/>
      <c r="F15" s="798"/>
    </row>
    <row r="16" spans="1:6" s="79" customFormat="1" ht="45" customHeight="1" thickBot="1" x14ac:dyDescent="0.25">
      <c r="A16" s="76" t="s">
        <v>101</v>
      </c>
      <c r="B16" s="572" t="s">
        <v>102</v>
      </c>
      <c r="C16" s="78" t="s">
        <v>103</v>
      </c>
      <c r="D16" s="78" t="s">
        <v>104</v>
      </c>
      <c r="E16" s="78" t="s">
        <v>105</v>
      </c>
      <c r="F16" s="78" t="s">
        <v>106</v>
      </c>
    </row>
    <row r="17" spans="1:6" ht="18" customHeight="1" x14ac:dyDescent="0.2">
      <c r="A17" s="80"/>
      <c r="B17" s="80"/>
      <c r="C17" s="81"/>
      <c r="D17" s="82">
        <v>0</v>
      </c>
      <c r="E17" s="83">
        <v>0</v>
      </c>
      <c r="F17" s="455">
        <f>E17*D17</f>
        <v>0</v>
      </c>
    </row>
    <row r="18" spans="1:6" ht="18" customHeight="1" x14ac:dyDescent="0.2">
      <c r="A18" s="84"/>
      <c r="B18" s="571"/>
      <c r="C18" s="86"/>
      <c r="D18" s="87">
        <v>0</v>
      </c>
      <c r="E18" s="88">
        <v>0</v>
      </c>
      <c r="F18" s="456">
        <f>E18*D18</f>
        <v>0</v>
      </c>
    </row>
    <row r="19" spans="1:6" ht="18" customHeight="1" x14ac:dyDescent="0.25">
      <c r="A19" s="89"/>
      <c r="B19" s="90"/>
      <c r="C19" s="89"/>
      <c r="D19" s="91"/>
      <c r="E19" s="92"/>
      <c r="F19" s="456">
        <f t="shared" ref="F19:F32" si="0">E19*D19</f>
        <v>0</v>
      </c>
    </row>
    <row r="20" spans="1:6" ht="18" hidden="1" customHeight="1" x14ac:dyDescent="0.25">
      <c r="A20" s="89"/>
      <c r="B20" s="90"/>
      <c r="C20" s="89"/>
      <c r="D20" s="91"/>
      <c r="E20" s="92"/>
      <c r="F20" s="456">
        <f t="shared" si="0"/>
        <v>0</v>
      </c>
    </row>
    <row r="21" spans="1:6" ht="18" hidden="1" customHeight="1" x14ac:dyDescent="0.25">
      <c r="A21" s="89"/>
      <c r="B21" s="90"/>
      <c r="C21" s="89"/>
      <c r="D21" s="91"/>
      <c r="E21" s="92"/>
      <c r="F21" s="456">
        <f t="shared" si="0"/>
        <v>0</v>
      </c>
    </row>
    <row r="22" spans="1:6" ht="18" hidden="1" customHeight="1" x14ac:dyDescent="0.25">
      <c r="A22" s="89"/>
      <c r="B22" s="90"/>
      <c r="C22" s="89"/>
      <c r="D22" s="91"/>
      <c r="E22" s="92"/>
      <c r="F22" s="456">
        <f t="shared" si="0"/>
        <v>0</v>
      </c>
    </row>
    <row r="23" spans="1:6" ht="18" hidden="1" customHeight="1" x14ac:dyDescent="0.25">
      <c r="A23" s="89"/>
      <c r="B23" s="90"/>
      <c r="C23" s="89"/>
      <c r="D23" s="91"/>
      <c r="E23" s="92"/>
      <c r="F23" s="456">
        <f t="shared" si="0"/>
        <v>0</v>
      </c>
    </row>
    <row r="24" spans="1:6" ht="18" hidden="1" customHeight="1" x14ac:dyDescent="0.25">
      <c r="A24" s="89"/>
      <c r="B24" s="90"/>
      <c r="C24" s="89"/>
      <c r="D24" s="91"/>
      <c r="E24" s="92"/>
      <c r="F24" s="456">
        <f t="shared" si="0"/>
        <v>0</v>
      </c>
    </row>
    <row r="25" spans="1:6" ht="18" hidden="1" customHeight="1" x14ac:dyDescent="0.25">
      <c r="A25" s="89"/>
      <c r="B25" s="90"/>
      <c r="C25" s="89"/>
      <c r="D25" s="91"/>
      <c r="E25" s="92"/>
      <c r="F25" s="456">
        <f t="shared" si="0"/>
        <v>0</v>
      </c>
    </row>
    <row r="26" spans="1:6" ht="18" customHeight="1" thickBot="1" x14ac:dyDescent="0.3">
      <c r="A26" s="89"/>
      <c r="B26" s="90"/>
      <c r="C26" s="89"/>
      <c r="D26" s="91"/>
      <c r="E26" s="92"/>
      <c r="F26" s="456">
        <f t="shared" si="0"/>
        <v>0</v>
      </c>
    </row>
    <row r="27" spans="1:6" ht="18" hidden="1" customHeight="1" x14ac:dyDescent="0.25">
      <c r="A27" s="89"/>
      <c r="B27" s="90"/>
      <c r="C27" s="89"/>
      <c r="D27" s="91"/>
      <c r="E27" s="92"/>
      <c r="F27" s="456">
        <f t="shared" si="0"/>
        <v>0</v>
      </c>
    </row>
    <row r="28" spans="1:6" ht="18" hidden="1" customHeight="1" x14ac:dyDescent="0.25">
      <c r="A28" s="89"/>
      <c r="B28" s="90"/>
      <c r="C28" s="89"/>
      <c r="D28" s="91"/>
      <c r="E28" s="92"/>
      <c r="F28" s="456">
        <f t="shared" si="0"/>
        <v>0</v>
      </c>
    </row>
    <row r="29" spans="1:6" ht="18" hidden="1" customHeight="1" x14ac:dyDescent="0.25">
      <c r="A29" s="89"/>
      <c r="B29" s="90"/>
      <c r="C29" s="89"/>
      <c r="D29" s="91"/>
      <c r="E29" s="92"/>
      <c r="F29" s="456">
        <f t="shared" si="0"/>
        <v>0</v>
      </c>
    </row>
    <row r="30" spans="1:6" ht="18" hidden="1" customHeight="1" x14ac:dyDescent="0.25">
      <c r="A30" s="89"/>
      <c r="B30" s="90"/>
      <c r="C30" s="89"/>
      <c r="D30" s="91"/>
      <c r="E30" s="91"/>
      <c r="F30" s="456">
        <f t="shared" si="0"/>
        <v>0</v>
      </c>
    </row>
    <row r="31" spans="1:6" ht="18" hidden="1" customHeight="1" x14ac:dyDescent="0.25">
      <c r="A31" s="89"/>
      <c r="B31" s="90"/>
      <c r="C31" s="89"/>
      <c r="D31" s="91"/>
      <c r="E31" s="91"/>
      <c r="F31" s="456">
        <f t="shared" si="0"/>
        <v>0</v>
      </c>
    </row>
    <row r="32" spans="1:6" ht="18" hidden="1" customHeight="1" thickBot="1" x14ac:dyDescent="0.3">
      <c r="A32" s="93"/>
      <c r="B32" s="94"/>
      <c r="C32" s="93"/>
      <c r="D32" s="95"/>
      <c r="E32" s="95"/>
      <c r="F32" s="456">
        <f t="shared" si="0"/>
        <v>0</v>
      </c>
    </row>
    <row r="33" spans="1:6" ht="24.95" customHeight="1" thickBot="1" x14ac:dyDescent="0.25">
      <c r="A33" s="799"/>
      <c r="B33" s="800"/>
      <c r="C33" s="800"/>
      <c r="D33" s="800"/>
      <c r="E33" s="800"/>
      <c r="F33" s="96">
        <f>SUM(F17:F32)</f>
        <v>0</v>
      </c>
    </row>
    <row r="34" spans="1:6" ht="9" customHeight="1" x14ac:dyDescent="0.3">
      <c r="A34" s="66"/>
      <c r="B34" s="67"/>
      <c r="C34" s="67"/>
      <c r="D34" s="97"/>
      <c r="E34" s="97"/>
      <c r="F34" s="98"/>
    </row>
    <row r="35" spans="1:6" ht="18" customHeight="1" x14ac:dyDescent="0.2">
      <c r="A35" s="801" t="s">
        <v>107</v>
      </c>
      <c r="B35" s="802"/>
      <c r="C35" s="802"/>
      <c r="D35" s="802"/>
      <c r="E35" s="802"/>
      <c r="F35" s="803"/>
    </row>
    <row r="36" spans="1:6" ht="18" customHeight="1" x14ac:dyDescent="0.2">
      <c r="A36" s="801"/>
      <c r="B36" s="802"/>
      <c r="C36" s="802"/>
      <c r="D36" s="802"/>
      <c r="E36" s="802"/>
      <c r="F36" s="803"/>
    </row>
    <row r="37" spans="1:6" ht="18" customHeight="1" x14ac:dyDescent="0.3">
      <c r="A37" s="99"/>
      <c r="B37" s="100"/>
      <c r="C37" s="100"/>
      <c r="D37" s="100"/>
      <c r="E37" s="555"/>
      <c r="F37" s="102"/>
    </row>
    <row r="38" spans="1:6" ht="18" customHeight="1" x14ac:dyDescent="0.3">
      <c r="A38" s="810" t="s">
        <v>108</v>
      </c>
      <c r="B38" s="811"/>
      <c r="C38" s="100"/>
      <c r="D38" s="812" t="s">
        <v>109</v>
      </c>
      <c r="E38" s="812"/>
      <c r="F38" s="102"/>
    </row>
    <row r="39" spans="1:6" s="53" customFormat="1" ht="18" customHeight="1" x14ac:dyDescent="0.3">
      <c r="A39" s="103"/>
      <c r="B39" s="100"/>
      <c r="C39" s="100"/>
      <c r="D39" s="555"/>
      <c r="E39" s="555"/>
      <c r="F39" s="102"/>
    </row>
    <row r="40" spans="1:6" s="53" customFormat="1" ht="18" customHeight="1" x14ac:dyDescent="0.3">
      <c r="A40" s="103" t="s">
        <v>110</v>
      </c>
      <c r="B40" s="100"/>
      <c r="C40" s="100"/>
      <c r="D40" s="104" t="s">
        <v>110</v>
      </c>
      <c r="E40" s="555"/>
      <c r="F40" s="102"/>
    </row>
    <row r="41" spans="1:6" s="53" customFormat="1" ht="18.75" x14ac:dyDescent="0.3">
      <c r="A41" s="105" t="s">
        <v>111</v>
      </c>
      <c r="B41" s="106"/>
      <c r="C41" s="107"/>
      <c r="D41" s="108" t="s">
        <v>112</v>
      </c>
      <c r="E41" s="555"/>
      <c r="F41" s="102"/>
    </row>
    <row r="42" spans="1:6" s="53" customFormat="1" ht="18.75" customHeight="1" x14ac:dyDescent="0.25">
      <c r="A42" s="109"/>
      <c r="B42" s="110"/>
      <c r="C42" s="110"/>
      <c r="D42" s="111"/>
      <c r="E42" s="111"/>
      <c r="F42" s="112"/>
    </row>
    <row r="43" spans="1:6" s="53" customFormat="1" ht="24.95" customHeight="1" x14ac:dyDescent="0.3">
      <c r="A43" s="813" t="s">
        <v>113</v>
      </c>
      <c r="B43" s="814"/>
      <c r="C43" s="814"/>
      <c r="D43" s="814" t="s">
        <v>114</v>
      </c>
      <c r="E43" s="814"/>
      <c r="F43" s="815"/>
    </row>
    <row r="44" spans="1:6" s="53" customFormat="1" ht="18.75" thickBot="1" x14ac:dyDescent="0.3">
      <c r="A44" s="816" t="s">
        <v>115</v>
      </c>
      <c r="B44" s="817"/>
      <c r="C44" s="817"/>
      <c r="D44" s="817" t="s">
        <v>116</v>
      </c>
      <c r="E44" s="817"/>
      <c r="F44" s="818"/>
    </row>
    <row r="45" spans="1:6" s="53" customFormat="1" ht="9.9499999999999993" customHeight="1" x14ac:dyDescent="0.3">
      <c r="A45" s="66"/>
      <c r="B45" s="67"/>
      <c r="C45" s="57"/>
      <c r="D45" s="67"/>
      <c r="E45" s="67"/>
      <c r="F45" s="113"/>
    </row>
    <row r="46" spans="1:6" s="53" customFormat="1" ht="24.95" customHeight="1" x14ac:dyDescent="0.25">
      <c r="A46" s="437" t="s">
        <v>117</v>
      </c>
      <c r="B46" s="334"/>
      <c r="C46" s="438"/>
      <c r="D46" s="334" t="s">
        <v>118</v>
      </c>
      <c r="E46" s="559"/>
      <c r="F46" s="439"/>
    </row>
    <row r="47" spans="1:6" s="53" customFormat="1" ht="24.95" customHeight="1" x14ac:dyDescent="0.25">
      <c r="A47" s="437" t="s">
        <v>119</v>
      </c>
      <c r="B47" s="334"/>
      <c r="C47" s="438"/>
      <c r="D47" s="334" t="s">
        <v>120</v>
      </c>
      <c r="E47" s="559"/>
      <c r="F47" s="439"/>
    </row>
    <row r="48" spans="1:6" s="53" customFormat="1" ht="31.5" customHeight="1" x14ac:dyDescent="0.25">
      <c r="A48" s="988" t="s">
        <v>452</v>
      </c>
      <c r="B48" s="989"/>
      <c r="C48" s="990"/>
      <c r="D48" s="334" t="s">
        <v>121</v>
      </c>
      <c r="E48" s="557"/>
      <c r="F48" s="558"/>
    </row>
    <row r="49" spans="1:6" s="53" customFormat="1" ht="18.75" customHeight="1" x14ac:dyDescent="0.3">
      <c r="A49" s="804" t="s">
        <v>352</v>
      </c>
      <c r="B49" s="805"/>
      <c r="C49" s="806"/>
      <c r="D49" s="100"/>
      <c r="E49" s="560"/>
      <c r="F49" s="116"/>
    </row>
    <row r="50" spans="1:6" s="53" customFormat="1" ht="19.5" thickBot="1" x14ac:dyDescent="0.35">
      <c r="A50" s="807"/>
      <c r="B50" s="808"/>
      <c r="C50" s="809"/>
      <c r="D50" s="117"/>
      <c r="E50" s="117"/>
      <c r="F50" s="118"/>
    </row>
    <row r="54" spans="1:6" x14ac:dyDescent="0.2">
      <c r="A54" s="119"/>
    </row>
  </sheetData>
  <mergeCells count="19">
    <mergeCell ref="A49:C50"/>
    <mergeCell ref="A12:F12"/>
    <mergeCell ref="D14:F14"/>
    <mergeCell ref="D15:F15"/>
    <mergeCell ref="A33:E33"/>
    <mergeCell ref="A35:F36"/>
    <mergeCell ref="A38:B38"/>
    <mergeCell ref="D38:E38"/>
    <mergeCell ref="A43:C43"/>
    <mergeCell ref="D43:F43"/>
    <mergeCell ref="A44:C44"/>
    <mergeCell ref="D44:F44"/>
    <mergeCell ref="A48:C48"/>
    <mergeCell ref="D10:F10"/>
    <mergeCell ref="E1:F1"/>
    <mergeCell ref="A4:F4"/>
    <mergeCell ref="A5:F5"/>
    <mergeCell ref="A6:F6"/>
    <mergeCell ref="D9:F9"/>
  </mergeCells>
  <printOptions horizontalCentered="1"/>
  <pageMargins left="0.3" right="0.3" top="1" bottom="0.5" header="0.3" footer="0.5"/>
  <pageSetup paperSize="5" scale="98" fitToHeight="10" orientation="portrait" r:id="rId1"/>
  <headerFooter>
    <oddFooter>&amp;C&amp;"Times New Roman,Regular"&amp;12 153</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AD6D2-B48F-4C0D-81BF-7B916C802CD9}">
  <dimension ref="A1:M27"/>
  <sheetViews>
    <sheetView workbookViewId="0">
      <selection activeCell="A11" sqref="A11:A12"/>
    </sheetView>
  </sheetViews>
  <sheetFormatPr defaultRowHeight="12.75" x14ac:dyDescent="0.2"/>
  <cols>
    <col min="1" max="1" width="36" style="174" customWidth="1"/>
    <col min="2" max="2" width="12.85546875" style="174" customWidth="1"/>
    <col min="3" max="3" width="11.140625" style="174" customWidth="1"/>
    <col min="4" max="4" width="15.28515625" style="174" customWidth="1"/>
    <col min="5" max="5" width="16" style="174" customWidth="1"/>
    <col min="6" max="6" width="15.28515625" style="174" customWidth="1"/>
    <col min="7" max="7" width="18.5703125" style="174" customWidth="1"/>
    <col min="8" max="8" width="15.28515625" style="174" customWidth="1"/>
    <col min="9" max="9" width="16" style="174" customWidth="1"/>
    <col min="10" max="10" width="13.7109375" style="174" customWidth="1"/>
    <col min="11" max="16384" width="9.140625" style="174"/>
  </cols>
  <sheetData>
    <row r="1" spans="1:10" ht="12.95" customHeight="1" x14ac:dyDescent="0.3">
      <c r="A1" s="826" t="s">
        <v>125</v>
      </c>
      <c r="B1" s="826"/>
      <c r="C1" s="826"/>
      <c r="D1" s="826"/>
      <c r="E1" s="826"/>
      <c r="F1" s="826"/>
      <c r="G1" s="826"/>
      <c r="H1" s="826"/>
      <c r="I1" s="826"/>
      <c r="J1" s="338"/>
    </row>
    <row r="2" spans="1:10" ht="12.95" customHeight="1" x14ac:dyDescent="0.3">
      <c r="A2" s="826" t="s">
        <v>126</v>
      </c>
      <c r="B2" s="826"/>
      <c r="C2" s="826"/>
      <c r="D2" s="826"/>
      <c r="E2" s="826"/>
      <c r="F2" s="826"/>
      <c r="G2" s="826"/>
      <c r="H2" s="826"/>
      <c r="I2" s="826"/>
      <c r="J2" s="338"/>
    </row>
    <row r="3" spans="1:10" ht="8.25" customHeight="1" x14ac:dyDescent="0.3">
      <c r="A3" s="562"/>
      <c r="B3" s="562"/>
      <c r="C3" s="562"/>
      <c r="D3" s="562"/>
      <c r="E3" s="562"/>
      <c r="F3" s="562"/>
      <c r="G3" s="562"/>
      <c r="H3" s="562"/>
      <c r="I3" s="562"/>
      <c r="J3" s="338"/>
    </row>
    <row r="4" spans="1:10" ht="19.5" x14ac:dyDescent="0.3">
      <c r="A4" s="827" t="s">
        <v>270</v>
      </c>
      <c r="B4" s="827"/>
      <c r="C4" s="827"/>
      <c r="D4" s="827"/>
      <c r="E4" s="827"/>
      <c r="F4" s="827"/>
      <c r="G4" s="827"/>
      <c r="H4" s="827"/>
      <c r="I4" s="827"/>
      <c r="J4" s="338"/>
    </row>
    <row r="5" spans="1:10" s="214" customFormat="1" ht="18" customHeight="1" x14ac:dyDescent="0.25">
      <c r="A5" s="343"/>
      <c r="B5" s="343"/>
      <c r="C5" s="343"/>
      <c r="D5" s="343"/>
      <c r="E5" s="343"/>
      <c r="F5" s="343"/>
      <c r="G5" s="344" t="s">
        <v>282</v>
      </c>
      <c r="H5" s="344" t="s">
        <v>114</v>
      </c>
      <c r="I5" s="343"/>
      <c r="J5" s="345"/>
    </row>
    <row r="6" spans="1:10" s="214" customFormat="1" ht="18" customHeight="1" x14ac:dyDescent="0.25">
      <c r="A6" s="343"/>
      <c r="B6" s="343"/>
      <c r="C6" s="343"/>
      <c r="D6" s="343"/>
      <c r="E6" s="343"/>
      <c r="F6" s="343"/>
      <c r="G6" s="345" t="s">
        <v>283</v>
      </c>
      <c r="H6" s="344" t="s">
        <v>114</v>
      </c>
      <c r="I6" s="343"/>
      <c r="J6" s="345"/>
    </row>
    <row r="7" spans="1:10" s="214" customFormat="1" ht="18" customHeight="1" x14ac:dyDescent="0.25">
      <c r="A7" s="346" t="s">
        <v>280</v>
      </c>
      <c r="B7" s="346"/>
      <c r="C7" s="346" t="s">
        <v>281</v>
      </c>
      <c r="D7" s="345"/>
      <c r="E7" s="345"/>
      <c r="F7" s="345"/>
      <c r="G7" s="345" t="s">
        <v>284</v>
      </c>
      <c r="H7" s="344" t="s">
        <v>114</v>
      </c>
      <c r="I7" s="345"/>
      <c r="J7" s="345"/>
    </row>
    <row r="8" spans="1:10" ht="18" customHeight="1" x14ac:dyDescent="0.3">
      <c r="A8" s="828" t="s">
        <v>271</v>
      </c>
      <c r="B8" s="828" t="s">
        <v>272</v>
      </c>
      <c r="C8" s="828" t="s">
        <v>273</v>
      </c>
      <c r="D8" s="831" t="s">
        <v>274</v>
      </c>
      <c r="E8" s="832"/>
      <c r="F8" s="832"/>
      <c r="G8" s="832"/>
      <c r="H8" s="832"/>
      <c r="I8" s="833"/>
      <c r="J8" s="338"/>
    </row>
    <row r="9" spans="1:10" ht="24.95" customHeight="1" x14ac:dyDescent="0.3">
      <c r="A9" s="829"/>
      <c r="B9" s="829"/>
      <c r="C9" s="829"/>
      <c r="D9" s="773"/>
      <c r="E9" s="774"/>
      <c r="F9" s="834"/>
      <c r="G9" s="835"/>
      <c r="H9" s="836"/>
      <c r="I9" s="836"/>
      <c r="J9" s="338"/>
    </row>
    <row r="10" spans="1:10" ht="18" customHeight="1" x14ac:dyDescent="0.3">
      <c r="A10" s="830"/>
      <c r="B10" s="830"/>
      <c r="C10" s="830"/>
      <c r="D10" s="347" t="s">
        <v>275</v>
      </c>
      <c r="E10" s="348" t="s">
        <v>276</v>
      </c>
      <c r="F10" s="347" t="s">
        <v>275</v>
      </c>
      <c r="G10" s="348" t="s">
        <v>276</v>
      </c>
      <c r="H10" s="347" t="s">
        <v>275</v>
      </c>
      <c r="I10" s="348" t="s">
        <v>276</v>
      </c>
      <c r="J10" s="338"/>
    </row>
    <row r="11" spans="1:10" ht="24.95" customHeight="1" x14ac:dyDescent="0.3">
      <c r="A11" s="349" t="s">
        <v>427</v>
      </c>
      <c r="B11" s="573">
        <v>100</v>
      </c>
      <c r="C11" s="563" t="s">
        <v>413</v>
      </c>
      <c r="D11" s="351"/>
      <c r="E11" s="352">
        <f>D11*B11</f>
        <v>0</v>
      </c>
      <c r="F11" s="351"/>
      <c r="G11" s="352">
        <f>B11*F11</f>
        <v>0</v>
      </c>
      <c r="H11" s="351"/>
      <c r="I11" s="352">
        <f>H11*B11</f>
        <v>0</v>
      </c>
      <c r="J11" s="338"/>
    </row>
    <row r="12" spans="1:10" ht="24.95" customHeight="1" x14ac:dyDescent="0.3">
      <c r="A12" s="349" t="s">
        <v>428</v>
      </c>
      <c r="B12" s="573">
        <v>512</v>
      </c>
      <c r="C12" s="563" t="s">
        <v>413</v>
      </c>
      <c r="D12" s="351"/>
      <c r="E12" s="352">
        <f t="shared" ref="E12:E15" si="0">D12*B12</f>
        <v>0</v>
      </c>
      <c r="F12" s="351"/>
      <c r="G12" s="352">
        <f t="shared" ref="G12:G15" si="1">B12*F12</f>
        <v>0</v>
      </c>
      <c r="H12" s="351"/>
      <c r="I12" s="352">
        <f t="shared" ref="I12:I15" si="2">H12*B12</f>
        <v>0</v>
      </c>
      <c r="J12" s="338"/>
    </row>
    <row r="13" spans="1:10" ht="24.95" customHeight="1" x14ac:dyDescent="0.3">
      <c r="A13" s="349"/>
      <c r="B13" s="350"/>
      <c r="C13" s="349"/>
      <c r="D13" s="351"/>
      <c r="E13" s="352">
        <f t="shared" si="0"/>
        <v>0</v>
      </c>
      <c r="F13" s="351"/>
      <c r="G13" s="352">
        <f t="shared" si="1"/>
        <v>0</v>
      </c>
      <c r="H13" s="351"/>
      <c r="I13" s="352">
        <f t="shared" si="2"/>
        <v>0</v>
      </c>
      <c r="J13" s="338"/>
    </row>
    <row r="14" spans="1:10" ht="24.95" customHeight="1" x14ac:dyDescent="0.3">
      <c r="A14" s="353"/>
      <c r="B14" s="350"/>
      <c r="C14" s="349"/>
      <c r="D14" s="351"/>
      <c r="E14" s="352">
        <f t="shared" si="0"/>
        <v>0</v>
      </c>
      <c r="F14" s="351"/>
      <c r="G14" s="352">
        <f t="shared" si="1"/>
        <v>0</v>
      </c>
      <c r="H14" s="351"/>
      <c r="I14" s="352">
        <f t="shared" si="2"/>
        <v>0</v>
      </c>
      <c r="J14" s="338"/>
    </row>
    <row r="15" spans="1:10" ht="24.95" customHeight="1" x14ac:dyDescent="0.3">
      <c r="A15" s="349"/>
      <c r="B15" s="350"/>
      <c r="C15" s="349"/>
      <c r="D15" s="351"/>
      <c r="E15" s="352">
        <f t="shared" si="0"/>
        <v>0</v>
      </c>
      <c r="F15" s="351"/>
      <c r="G15" s="352">
        <f t="shared" si="1"/>
        <v>0</v>
      </c>
      <c r="H15" s="351"/>
      <c r="I15" s="352">
        <f t="shared" si="2"/>
        <v>0</v>
      </c>
      <c r="J15" s="338"/>
    </row>
    <row r="16" spans="1:10" ht="20.100000000000001" customHeight="1" x14ac:dyDescent="0.3">
      <c r="A16" s="353" t="s">
        <v>277</v>
      </c>
      <c r="B16" s="350"/>
      <c r="C16" s="354"/>
      <c r="D16" s="351"/>
      <c r="E16" s="352"/>
      <c r="F16" s="351"/>
      <c r="G16" s="352"/>
      <c r="H16" s="351"/>
      <c r="I16" s="352"/>
      <c r="J16" s="338"/>
    </row>
    <row r="17" spans="1:13" ht="29.25" customHeight="1" x14ac:dyDescent="0.3">
      <c r="A17" s="823" t="s">
        <v>278</v>
      </c>
      <c r="B17" s="824"/>
      <c r="C17" s="825"/>
      <c r="D17" s="341"/>
      <c r="E17" s="342">
        <f>SUM(E11:E16)</f>
        <v>0</v>
      </c>
      <c r="F17" s="342"/>
      <c r="G17" s="342">
        <f t="shared" ref="G17:I17" si="3">SUM(G11:G16)</f>
        <v>0</v>
      </c>
      <c r="H17" s="342"/>
      <c r="I17" s="342">
        <f t="shared" si="3"/>
        <v>0</v>
      </c>
      <c r="J17" s="338"/>
      <c r="K17" s="338"/>
      <c r="L17" s="338"/>
      <c r="M17" s="338"/>
    </row>
    <row r="18" spans="1:13" ht="9.75" customHeight="1" x14ac:dyDescent="0.3">
      <c r="B18" s="338"/>
      <c r="C18" s="338"/>
      <c r="D18" s="338"/>
      <c r="E18" s="338"/>
      <c r="F18" s="338"/>
      <c r="G18" s="338"/>
      <c r="H18" s="338"/>
      <c r="I18" s="338"/>
      <c r="J18" s="338"/>
    </row>
    <row r="19" spans="1:13" ht="16.5" x14ac:dyDescent="0.3">
      <c r="A19" s="822" t="s">
        <v>279</v>
      </c>
      <c r="B19" s="822"/>
      <c r="C19" s="822"/>
      <c r="D19" s="822"/>
      <c r="E19" s="822"/>
      <c r="F19" s="822"/>
      <c r="G19" s="822"/>
      <c r="H19" s="822"/>
      <c r="I19" s="822"/>
      <c r="J19" s="338"/>
    </row>
    <row r="20" spans="1:13" ht="16.5" x14ac:dyDescent="0.3">
      <c r="A20" s="564"/>
      <c r="B20" s="564"/>
      <c r="C20" s="564"/>
      <c r="D20" s="564"/>
      <c r="E20" s="564"/>
      <c r="F20" s="564"/>
      <c r="G20" s="564"/>
      <c r="H20" s="564"/>
      <c r="I20" s="564"/>
      <c r="J20" s="338"/>
    </row>
    <row r="21" spans="1:13" ht="12" customHeight="1" x14ac:dyDescent="0.3">
      <c r="A21" s="564"/>
      <c r="B21" s="564"/>
      <c r="C21" s="564"/>
      <c r="D21" s="564"/>
      <c r="E21" s="564"/>
      <c r="F21" s="564"/>
      <c r="G21" s="564"/>
      <c r="H21" s="564"/>
      <c r="I21" s="564"/>
      <c r="J21" s="338"/>
    </row>
    <row r="22" spans="1:13" ht="12" customHeight="1" x14ac:dyDescent="0.3">
      <c r="A22" s="338"/>
      <c r="B22" s="338"/>
      <c r="C22" s="338"/>
      <c r="D22" s="338"/>
      <c r="E22" s="338"/>
      <c r="F22" s="338"/>
      <c r="G22" s="338"/>
      <c r="H22" s="338"/>
      <c r="I22" s="338"/>
      <c r="J22" s="338"/>
    </row>
    <row r="23" spans="1:13" ht="16.5" x14ac:dyDescent="0.3">
      <c r="A23" s="822" t="s">
        <v>414</v>
      </c>
      <c r="B23" s="822"/>
      <c r="C23" s="822" t="s">
        <v>414</v>
      </c>
      <c r="D23" s="822"/>
      <c r="E23" s="822"/>
      <c r="F23" s="822"/>
      <c r="G23" s="822" t="s">
        <v>414</v>
      </c>
      <c r="H23" s="822"/>
      <c r="I23" s="822"/>
      <c r="J23" s="338"/>
    </row>
    <row r="24" spans="1:13" ht="16.5" x14ac:dyDescent="0.3">
      <c r="A24" s="338"/>
      <c r="B24" s="338"/>
      <c r="C24" s="338"/>
      <c r="D24" s="338"/>
      <c r="E24" s="338"/>
      <c r="F24" s="338"/>
      <c r="G24" s="338"/>
      <c r="H24" s="338"/>
      <c r="I24" s="338"/>
      <c r="J24" s="338"/>
    </row>
    <row r="25" spans="1:13" ht="16.5" x14ac:dyDescent="0.3">
      <c r="A25" s="338"/>
      <c r="B25" s="338"/>
      <c r="C25" s="338"/>
      <c r="D25" s="338"/>
      <c r="E25" s="338"/>
      <c r="F25" s="338"/>
      <c r="G25" s="338"/>
      <c r="H25" s="338"/>
      <c r="I25" s="338"/>
      <c r="J25" s="338"/>
    </row>
    <row r="27" spans="1:13" ht="16.5" x14ac:dyDescent="0.3">
      <c r="A27" s="822" t="s">
        <v>414</v>
      </c>
      <c r="B27" s="822"/>
      <c r="C27" s="822" t="s">
        <v>414</v>
      </c>
      <c r="D27" s="822"/>
      <c r="E27" s="822"/>
      <c r="F27" s="822"/>
    </row>
  </sheetData>
  <mergeCells count="17">
    <mergeCell ref="A23:B23"/>
    <mergeCell ref="C23:F23"/>
    <mergeCell ref="G23:I23"/>
    <mergeCell ref="A27:B27"/>
    <mergeCell ref="C27:F27"/>
    <mergeCell ref="A17:C17"/>
    <mergeCell ref="A19:I19"/>
    <mergeCell ref="A1:I1"/>
    <mergeCell ref="A2:I2"/>
    <mergeCell ref="A4:I4"/>
    <mergeCell ref="A8:A10"/>
    <mergeCell ref="B8:B10"/>
    <mergeCell ref="C8:C10"/>
    <mergeCell ref="D8:I8"/>
    <mergeCell ref="D9:E9"/>
    <mergeCell ref="F9:G9"/>
    <mergeCell ref="H9:I9"/>
  </mergeCells>
  <pageMargins left="0.15" right="0.3" top="0.49" bottom="0.5" header="0.5" footer="0.5"/>
  <pageSetup paperSize="10000" orientation="landscape" horizontalDpi="4294967294" verticalDpi="18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774E0-94D6-4946-9DCC-91D9DD81F93B}">
  <sheetPr>
    <pageSetUpPr fitToPage="1"/>
  </sheetPr>
  <dimension ref="A1:J55"/>
  <sheetViews>
    <sheetView topLeftCell="A4" zoomScaleNormal="100" workbookViewId="0">
      <selection activeCell="C20" sqref="C20"/>
    </sheetView>
  </sheetViews>
  <sheetFormatPr defaultRowHeight="16.5" x14ac:dyDescent="0.3"/>
  <cols>
    <col min="1" max="1" width="9.140625" style="121"/>
    <col min="2" max="2" width="9.28515625" style="121" customWidth="1"/>
    <col min="3" max="3" width="50" style="121" customWidth="1"/>
    <col min="4" max="4" width="12.5703125" style="121" customWidth="1"/>
    <col min="5" max="5" width="11.5703125" style="121" customWidth="1"/>
    <col min="6" max="16384" width="9.140625" style="121"/>
  </cols>
  <sheetData>
    <row r="1" spans="1:6" x14ac:dyDescent="0.3">
      <c r="A1" s="782" t="s">
        <v>125</v>
      </c>
      <c r="B1" s="782"/>
      <c r="C1" s="782"/>
      <c r="D1" s="782"/>
      <c r="E1" s="782"/>
      <c r="F1" s="355"/>
    </row>
    <row r="2" spans="1:6" x14ac:dyDescent="0.3">
      <c r="A2" s="782" t="s">
        <v>126</v>
      </c>
      <c r="B2" s="782"/>
      <c r="C2" s="782"/>
      <c r="D2" s="782"/>
      <c r="E2" s="782"/>
      <c r="F2" s="355"/>
    </row>
    <row r="3" spans="1:6" x14ac:dyDescent="0.3">
      <c r="A3" s="782" t="s">
        <v>291</v>
      </c>
      <c r="B3" s="782"/>
      <c r="C3" s="782"/>
      <c r="D3" s="782"/>
      <c r="E3" s="782"/>
      <c r="F3" s="355"/>
    </row>
    <row r="4" spans="1:6" x14ac:dyDescent="0.3">
      <c r="A4" s="782" t="s">
        <v>292</v>
      </c>
      <c r="B4" s="782"/>
      <c r="C4" s="782"/>
      <c r="D4" s="782"/>
      <c r="E4" s="782"/>
      <c r="F4" s="355"/>
    </row>
    <row r="5" spans="1:6" x14ac:dyDescent="0.3">
      <c r="A5" s="964" t="s">
        <v>425</v>
      </c>
      <c r="B5" s="964"/>
      <c r="C5" s="964"/>
      <c r="D5" s="964"/>
      <c r="E5" s="964"/>
      <c r="F5" s="355"/>
    </row>
    <row r="6" spans="1:6" ht="5.0999999999999996" customHeight="1" x14ac:dyDescent="0.3">
      <c r="A6" s="356"/>
      <c r="B6" s="356"/>
      <c r="C6" s="356"/>
      <c r="D6" s="356"/>
      <c r="E6" s="356"/>
      <c r="F6" s="355"/>
    </row>
    <row r="7" spans="1:6" x14ac:dyDescent="0.3">
      <c r="A7" s="722" t="s">
        <v>293</v>
      </c>
      <c r="B7" s="722"/>
      <c r="C7" s="722"/>
      <c r="D7" s="722"/>
      <c r="E7" s="722"/>
      <c r="F7" s="355"/>
    </row>
    <row r="8" spans="1:6" x14ac:dyDescent="0.3">
      <c r="A8" s="357"/>
      <c r="B8" s="357"/>
      <c r="C8" s="357"/>
      <c r="D8" s="357"/>
      <c r="E8" s="357"/>
      <c r="F8" s="355"/>
    </row>
    <row r="9" spans="1:6" x14ac:dyDescent="0.3">
      <c r="A9" s="552"/>
      <c r="B9" s="552"/>
      <c r="C9" s="552"/>
      <c r="D9" s="365" t="s">
        <v>217</v>
      </c>
      <c r="E9" s="366"/>
      <c r="F9" s="355"/>
    </row>
    <row r="10" spans="1:6" x14ac:dyDescent="0.3">
      <c r="A10" s="575"/>
      <c r="B10" s="575"/>
      <c r="C10" s="552"/>
      <c r="D10" s="552"/>
      <c r="E10" s="552"/>
      <c r="F10" s="355"/>
    </row>
    <row r="11" spans="1:6" x14ac:dyDescent="0.3">
      <c r="A11" s="576" t="s">
        <v>418</v>
      </c>
      <c r="B11" s="575"/>
      <c r="C11" s="552"/>
      <c r="D11" s="552"/>
      <c r="E11" s="552"/>
      <c r="F11" s="355"/>
    </row>
    <row r="12" spans="1:6" x14ac:dyDescent="0.3">
      <c r="A12" s="577" t="s">
        <v>418</v>
      </c>
      <c r="B12" s="367"/>
      <c r="C12" s="367"/>
      <c r="D12" s="367"/>
      <c r="E12" s="367"/>
      <c r="F12" s="355"/>
    </row>
    <row r="13" spans="1:6" x14ac:dyDescent="0.3">
      <c r="A13" s="577"/>
      <c r="B13" s="367"/>
      <c r="C13" s="367"/>
      <c r="D13" s="367"/>
      <c r="E13" s="367"/>
      <c r="F13" s="355"/>
    </row>
    <row r="14" spans="1:6" x14ac:dyDescent="0.3">
      <c r="A14" s="368" t="s">
        <v>294</v>
      </c>
      <c r="B14" s="367"/>
      <c r="C14" s="367"/>
      <c r="D14" s="367"/>
      <c r="E14" s="367"/>
      <c r="F14" s="355"/>
    </row>
    <row r="15" spans="1:6" ht="5.0999999999999996" customHeight="1" x14ac:dyDescent="0.3">
      <c r="A15" s="367" t="s">
        <v>295</v>
      </c>
      <c r="B15" s="367"/>
      <c r="C15" s="367"/>
      <c r="D15" s="367"/>
      <c r="E15" s="367"/>
      <c r="F15" s="355"/>
    </row>
    <row r="16" spans="1:6" x14ac:dyDescent="0.3">
      <c r="A16" s="369" t="s">
        <v>296</v>
      </c>
      <c r="B16" s="367"/>
      <c r="C16" s="367"/>
      <c r="D16" s="367"/>
      <c r="E16" s="367"/>
      <c r="F16" s="355"/>
    </row>
    <row r="17" spans="1:10" x14ac:dyDescent="0.3">
      <c r="A17" s="367"/>
      <c r="B17" s="367"/>
      <c r="C17" s="367"/>
      <c r="D17" s="367"/>
      <c r="E17" s="367"/>
      <c r="F17" s="355"/>
    </row>
    <row r="18" spans="1:10" ht="20.100000000000001" customHeight="1" x14ac:dyDescent="0.3">
      <c r="A18" s="378" t="s">
        <v>104</v>
      </c>
      <c r="B18" s="378" t="s">
        <v>102</v>
      </c>
      <c r="C18" s="378" t="s">
        <v>297</v>
      </c>
      <c r="D18" s="378" t="s">
        <v>275</v>
      </c>
      <c r="E18" s="378" t="s">
        <v>276</v>
      </c>
      <c r="F18" s="355"/>
    </row>
    <row r="19" spans="1:10" ht="20.100000000000001" customHeight="1" x14ac:dyDescent="0.3">
      <c r="A19" s="371">
        <v>100</v>
      </c>
      <c r="B19" s="372" t="s">
        <v>408</v>
      </c>
      <c r="C19" s="574" t="s">
        <v>427</v>
      </c>
      <c r="D19" s="361"/>
      <c r="E19" s="361">
        <f>D19*A19</f>
        <v>0</v>
      </c>
      <c r="F19" s="355"/>
    </row>
    <row r="20" spans="1:10" ht="20.100000000000001" customHeight="1" x14ac:dyDescent="0.3">
      <c r="A20" s="371">
        <v>512</v>
      </c>
      <c r="B20" s="372" t="s">
        <v>408</v>
      </c>
      <c r="C20" s="374" t="s">
        <v>428</v>
      </c>
      <c r="D20" s="361"/>
      <c r="E20" s="361">
        <f t="shared" ref="E20:E23" si="0">D20*A20</f>
        <v>0</v>
      </c>
      <c r="F20" s="355"/>
    </row>
    <row r="21" spans="1:10" ht="20.100000000000001" customHeight="1" x14ac:dyDescent="0.3">
      <c r="A21" s="371"/>
      <c r="B21" s="372"/>
      <c r="C21" s="370"/>
      <c r="D21" s="361"/>
      <c r="E21" s="361">
        <f t="shared" si="0"/>
        <v>0</v>
      </c>
      <c r="F21" s="355"/>
    </row>
    <row r="22" spans="1:10" ht="20.100000000000001" customHeight="1" x14ac:dyDescent="0.3">
      <c r="A22" s="371"/>
      <c r="B22" s="372"/>
      <c r="C22" s="374"/>
      <c r="D22" s="361"/>
      <c r="E22" s="361">
        <f t="shared" si="0"/>
        <v>0</v>
      </c>
      <c r="F22" s="355"/>
    </row>
    <row r="23" spans="1:10" ht="20.100000000000001" customHeight="1" x14ac:dyDescent="0.3">
      <c r="A23" s="371"/>
      <c r="B23" s="372"/>
      <c r="C23" s="373"/>
      <c r="D23" s="361"/>
      <c r="E23" s="361">
        <f t="shared" si="0"/>
        <v>0</v>
      </c>
      <c r="F23" s="355"/>
    </row>
    <row r="24" spans="1:10" x14ac:dyDescent="0.3">
      <c r="A24" s="371"/>
      <c r="B24" s="372"/>
      <c r="C24" s="375" t="s">
        <v>298</v>
      </c>
      <c r="D24" s="376"/>
      <c r="E24" s="376"/>
      <c r="F24" s="355"/>
    </row>
    <row r="25" spans="1:10" ht="24.95" customHeight="1" x14ac:dyDescent="0.3">
      <c r="A25" s="380" t="s">
        <v>299</v>
      </c>
      <c r="B25" s="380"/>
      <c r="C25" s="380"/>
      <c r="D25" s="376"/>
      <c r="E25" s="377">
        <f>SUM(E19:E24)</f>
        <v>0</v>
      </c>
      <c r="F25" s="355"/>
      <c r="G25" s="362"/>
      <c r="H25" s="362"/>
      <c r="I25" s="362"/>
      <c r="J25" s="362"/>
    </row>
    <row r="26" spans="1:10" ht="5.0999999999999996" customHeight="1" x14ac:dyDescent="0.3">
      <c r="A26" s="553"/>
      <c r="B26" s="553"/>
      <c r="C26" s="553"/>
      <c r="D26" s="367"/>
      <c r="E26" s="367"/>
      <c r="F26" s="355"/>
    </row>
    <row r="27" spans="1:10" ht="20.100000000000001" customHeight="1" x14ac:dyDescent="0.3">
      <c r="A27" s="369" t="s">
        <v>306</v>
      </c>
      <c r="B27" s="367"/>
      <c r="C27" s="367"/>
      <c r="D27" s="367"/>
      <c r="E27" s="367"/>
      <c r="F27" s="355"/>
    </row>
    <row r="28" spans="1:10" ht="20.100000000000001" customHeight="1" x14ac:dyDescent="0.3">
      <c r="A28" s="369" t="s">
        <v>307</v>
      </c>
      <c r="B28" s="367"/>
      <c r="C28" s="367"/>
      <c r="D28" s="367"/>
      <c r="E28" s="367"/>
      <c r="F28" s="355"/>
    </row>
    <row r="29" spans="1:10" x14ac:dyDescent="0.3">
      <c r="A29" s="360"/>
      <c r="B29" s="358"/>
      <c r="C29" s="358"/>
      <c r="D29" s="358"/>
      <c r="E29" s="358"/>
      <c r="F29" s="355"/>
    </row>
    <row r="30" spans="1:10" x14ac:dyDescent="0.3">
      <c r="A30" s="358"/>
      <c r="B30" s="358"/>
      <c r="C30" s="358"/>
      <c r="D30" s="358"/>
      <c r="E30" s="358"/>
      <c r="F30" s="355"/>
    </row>
    <row r="31" spans="1:10" x14ac:dyDescent="0.3">
      <c r="A31" s="358"/>
      <c r="B31" s="358"/>
      <c r="C31" s="358" t="s">
        <v>300</v>
      </c>
      <c r="D31" s="358"/>
      <c r="E31" s="358"/>
      <c r="F31" s="355"/>
    </row>
    <row r="32" spans="1:10" x14ac:dyDescent="0.3">
      <c r="A32" s="358"/>
      <c r="B32" s="358"/>
      <c r="C32" s="381"/>
      <c r="D32" s="778" t="s">
        <v>311</v>
      </c>
      <c r="E32" s="778"/>
      <c r="F32" s="355"/>
    </row>
    <row r="33" spans="1:9" x14ac:dyDescent="0.3">
      <c r="A33" s="358"/>
      <c r="B33" s="358"/>
      <c r="C33" s="382"/>
      <c r="D33" s="779" t="s">
        <v>116</v>
      </c>
      <c r="E33" s="779"/>
      <c r="F33" s="355"/>
    </row>
    <row r="34" spans="1:9" x14ac:dyDescent="0.3">
      <c r="A34" s="358"/>
      <c r="B34" s="358"/>
      <c r="C34" s="554"/>
      <c r="D34" s="554"/>
      <c r="E34" s="554"/>
      <c r="F34" s="355"/>
    </row>
    <row r="35" spans="1:9" x14ac:dyDescent="0.3">
      <c r="A35" s="358"/>
      <c r="B35" s="358"/>
      <c r="C35" s="554"/>
      <c r="D35" s="554"/>
      <c r="E35" s="554"/>
      <c r="F35" s="355"/>
    </row>
    <row r="36" spans="1:9" ht="24.95" customHeight="1" x14ac:dyDescent="0.3">
      <c r="A36" s="358" t="s">
        <v>301</v>
      </c>
      <c r="B36" s="358"/>
      <c r="C36" s="357"/>
      <c r="D36" s="358"/>
      <c r="E36" s="358"/>
      <c r="F36" s="355"/>
    </row>
    <row r="37" spans="1:9" x14ac:dyDescent="0.3">
      <c r="A37" s="359" t="s">
        <v>302</v>
      </c>
      <c r="B37" s="358"/>
      <c r="C37" s="358"/>
      <c r="D37" s="358"/>
      <c r="E37" s="358"/>
      <c r="F37" s="355"/>
    </row>
    <row r="38" spans="1:9" ht="24.95" customHeight="1" x14ac:dyDescent="0.3">
      <c r="A38" s="358" t="s">
        <v>301</v>
      </c>
      <c r="B38" s="358"/>
      <c r="C38" s="358"/>
      <c r="D38" s="358"/>
      <c r="E38" s="358"/>
      <c r="F38" s="355"/>
    </row>
    <row r="39" spans="1:9" x14ac:dyDescent="0.3">
      <c r="A39" s="359" t="s">
        <v>303</v>
      </c>
      <c r="B39" s="358"/>
      <c r="C39" s="360"/>
      <c r="D39" s="358"/>
      <c r="E39" s="358"/>
    </row>
    <row r="40" spans="1:9" x14ac:dyDescent="0.3">
      <c r="A40" s="358"/>
      <c r="B40" s="358"/>
      <c r="C40" s="358"/>
      <c r="D40" s="358"/>
      <c r="E40" s="358"/>
    </row>
    <row r="41" spans="1:9" hidden="1" x14ac:dyDescent="0.3">
      <c r="A41" s="780" t="s">
        <v>304</v>
      </c>
      <c r="B41" s="780"/>
      <c r="C41" s="780"/>
      <c r="D41" s="780"/>
      <c r="E41" s="780"/>
    </row>
    <row r="42" spans="1:9" hidden="1" x14ac:dyDescent="0.3">
      <c r="A42" s="780"/>
      <c r="B42" s="780"/>
      <c r="C42" s="780"/>
      <c r="D42" s="780"/>
      <c r="E42" s="780"/>
    </row>
    <row r="43" spans="1:9" hidden="1" x14ac:dyDescent="0.3">
      <c r="A43" s="358"/>
      <c r="B43" s="358"/>
      <c r="C43" s="358"/>
      <c r="D43" s="358"/>
      <c r="E43" s="358"/>
    </row>
    <row r="44" spans="1:9" hidden="1" x14ac:dyDescent="0.3">
      <c r="A44" s="358"/>
      <c r="B44" s="358"/>
      <c r="C44" s="358"/>
      <c r="D44" s="358"/>
      <c r="E44" s="358"/>
    </row>
    <row r="45" spans="1:9" hidden="1" x14ac:dyDescent="0.3">
      <c r="A45" s="355"/>
      <c r="B45" s="355"/>
      <c r="C45" s="355"/>
      <c r="D45" s="355"/>
      <c r="E45" s="355"/>
    </row>
    <row r="46" spans="1:9" x14ac:dyDescent="0.3">
      <c r="A46" s="781" t="s">
        <v>279</v>
      </c>
      <c r="B46" s="781"/>
      <c r="C46" s="781"/>
      <c r="D46" s="781"/>
      <c r="E46" s="781"/>
      <c r="F46" s="114"/>
      <c r="G46" s="114"/>
      <c r="H46" s="114"/>
      <c r="I46" s="114"/>
    </row>
    <row r="47" spans="1:9" x14ac:dyDescent="0.3">
      <c r="A47" s="358"/>
      <c r="B47" s="358"/>
      <c r="C47" s="358"/>
      <c r="D47" s="358"/>
      <c r="E47" s="358"/>
    </row>
    <row r="48" spans="1:9" x14ac:dyDescent="0.3">
      <c r="A48" s="776"/>
      <c r="B48" s="776"/>
      <c r="C48" s="364" t="s">
        <v>415</v>
      </c>
      <c r="D48" s="776"/>
      <c r="E48" s="776"/>
    </row>
    <row r="49" spans="1:5" x14ac:dyDescent="0.3">
      <c r="A49" s="777" t="s">
        <v>305</v>
      </c>
      <c r="B49" s="777"/>
      <c r="C49" s="551" t="s">
        <v>305</v>
      </c>
      <c r="D49" s="777" t="s">
        <v>305</v>
      </c>
      <c r="E49" s="777"/>
    </row>
    <row r="50" spans="1:5" x14ac:dyDescent="0.3">
      <c r="A50" s="355"/>
      <c r="B50" s="355"/>
      <c r="C50" s="355"/>
      <c r="D50" s="355"/>
      <c r="E50" s="355"/>
    </row>
    <row r="51" spans="1:5" x14ac:dyDescent="0.3">
      <c r="A51" s="355"/>
      <c r="B51" s="355"/>
      <c r="C51" s="355"/>
      <c r="D51" s="355"/>
      <c r="E51" s="355"/>
    </row>
    <row r="52" spans="1:5" x14ac:dyDescent="0.3">
      <c r="A52" s="776"/>
      <c r="B52" s="776"/>
      <c r="C52" s="355"/>
      <c r="D52" s="776"/>
      <c r="E52" s="776"/>
    </row>
    <row r="53" spans="1:5" x14ac:dyDescent="0.3">
      <c r="A53" s="777" t="s">
        <v>305</v>
      </c>
      <c r="B53" s="777"/>
      <c r="C53" s="355"/>
      <c r="D53" s="777" t="s">
        <v>305</v>
      </c>
      <c r="E53" s="777"/>
    </row>
    <row r="54" spans="1:5" x14ac:dyDescent="0.3">
      <c r="A54" s="355"/>
      <c r="B54" s="355"/>
      <c r="C54" s="355"/>
      <c r="D54" s="355"/>
      <c r="E54" s="355"/>
    </row>
    <row r="55" spans="1:5" x14ac:dyDescent="0.3">
      <c r="A55" s="355"/>
      <c r="B55" s="355"/>
      <c r="C55" s="355"/>
      <c r="D55" s="355"/>
      <c r="E55" s="355"/>
    </row>
  </sheetData>
  <mergeCells count="18">
    <mergeCell ref="A49:B49"/>
    <mergeCell ref="D49:E49"/>
    <mergeCell ref="A52:B52"/>
    <mergeCell ref="D52:E52"/>
    <mergeCell ref="A53:B53"/>
    <mergeCell ref="D53:E53"/>
    <mergeCell ref="D32:E32"/>
    <mergeCell ref="D33:E33"/>
    <mergeCell ref="A41:E42"/>
    <mergeCell ref="A46:E46"/>
    <mergeCell ref="A48:B48"/>
    <mergeCell ref="D48:E48"/>
    <mergeCell ref="A7:E7"/>
    <mergeCell ref="A1:E1"/>
    <mergeCell ref="A2:E2"/>
    <mergeCell ref="A3:E3"/>
    <mergeCell ref="A4:E4"/>
    <mergeCell ref="A5:E5"/>
  </mergeCells>
  <printOptions horizontalCentered="1"/>
  <pageMargins left="0.3" right="0.3" top="0.75" bottom="0.75" header="0.3" footer="0.3"/>
  <pageSetup scale="87" orientation="portrait" horizontalDpi="0"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4915B-523C-494D-A7B2-08122AA909C3}">
  <sheetPr>
    <pageSetUpPr fitToPage="1"/>
  </sheetPr>
  <dimension ref="A1:F39"/>
  <sheetViews>
    <sheetView view="pageBreakPreview" topLeftCell="A7" zoomScale="105" zoomScaleSheetLayoutView="105" workbookViewId="0">
      <selection activeCell="A15" sqref="A15"/>
    </sheetView>
  </sheetViews>
  <sheetFormatPr defaultRowHeight="12.75" x14ac:dyDescent="0.2"/>
  <cols>
    <col min="1" max="1" width="15.42578125" style="148" customWidth="1"/>
    <col min="2" max="2" width="33.85546875" style="148" customWidth="1"/>
    <col min="3" max="3" width="23.7109375" style="148" customWidth="1"/>
    <col min="4" max="4" width="12.85546875" style="148" customWidth="1"/>
    <col min="5" max="5" width="10.7109375" style="148" customWidth="1"/>
    <col min="6" max="6" width="8.140625" style="148" customWidth="1"/>
    <col min="7" max="7" width="5.85546875" style="148" customWidth="1"/>
    <col min="8" max="255" width="9.140625" style="148"/>
    <col min="256" max="256" width="15.42578125" style="148" customWidth="1"/>
    <col min="257" max="257" width="33.85546875" style="148" customWidth="1"/>
    <col min="258" max="258" width="23.7109375" style="148" customWidth="1"/>
    <col min="259" max="259" width="12.85546875" style="148" customWidth="1"/>
    <col min="260" max="260" width="10.7109375" style="148" customWidth="1"/>
    <col min="261" max="261" width="8.140625" style="148" customWidth="1"/>
    <col min="262" max="262" width="5.85546875" style="148" customWidth="1"/>
    <col min="263" max="511" width="9.140625" style="148"/>
    <col min="512" max="512" width="15.42578125" style="148" customWidth="1"/>
    <col min="513" max="513" width="33.85546875" style="148" customWidth="1"/>
    <col min="514" max="514" width="23.7109375" style="148" customWidth="1"/>
    <col min="515" max="515" width="12.85546875" style="148" customWidth="1"/>
    <col min="516" max="516" width="10.7109375" style="148" customWidth="1"/>
    <col min="517" max="517" width="8.140625" style="148" customWidth="1"/>
    <col min="518" max="518" width="5.85546875" style="148" customWidth="1"/>
    <col min="519" max="767" width="9.140625" style="148"/>
    <col min="768" max="768" width="15.42578125" style="148" customWidth="1"/>
    <col min="769" max="769" width="33.85546875" style="148" customWidth="1"/>
    <col min="770" max="770" width="23.7109375" style="148" customWidth="1"/>
    <col min="771" max="771" width="12.85546875" style="148" customWidth="1"/>
    <col min="772" max="772" width="10.7109375" style="148" customWidth="1"/>
    <col min="773" max="773" width="8.140625" style="148" customWidth="1"/>
    <col min="774" max="774" width="5.85546875" style="148" customWidth="1"/>
    <col min="775" max="1023" width="9.140625" style="148"/>
    <col min="1024" max="1024" width="15.42578125" style="148" customWidth="1"/>
    <col min="1025" max="1025" width="33.85546875" style="148" customWidth="1"/>
    <col min="1026" max="1026" width="23.7109375" style="148" customWidth="1"/>
    <col min="1027" max="1027" width="12.85546875" style="148" customWidth="1"/>
    <col min="1028" max="1028" width="10.7109375" style="148" customWidth="1"/>
    <col min="1029" max="1029" width="8.140625" style="148" customWidth="1"/>
    <col min="1030" max="1030" width="5.85546875" style="148" customWidth="1"/>
    <col min="1031" max="1279" width="9.140625" style="148"/>
    <col min="1280" max="1280" width="15.42578125" style="148" customWidth="1"/>
    <col min="1281" max="1281" width="33.85546875" style="148" customWidth="1"/>
    <col min="1282" max="1282" width="23.7109375" style="148" customWidth="1"/>
    <col min="1283" max="1283" width="12.85546875" style="148" customWidth="1"/>
    <col min="1284" max="1284" width="10.7109375" style="148" customWidth="1"/>
    <col min="1285" max="1285" width="8.140625" style="148" customWidth="1"/>
    <col min="1286" max="1286" width="5.85546875" style="148" customWidth="1"/>
    <col min="1287" max="1535" width="9.140625" style="148"/>
    <col min="1536" max="1536" width="15.42578125" style="148" customWidth="1"/>
    <col min="1537" max="1537" width="33.85546875" style="148" customWidth="1"/>
    <col min="1538" max="1538" width="23.7109375" style="148" customWidth="1"/>
    <col min="1539" max="1539" width="12.85546875" style="148" customWidth="1"/>
    <col min="1540" max="1540" width="10.7109375" style="148" customWidth="1"/>
    <col min="1541" max="1541" width="8.140625" style="148" customWidth="1"/>
    <col min="1542" max="1542" width="5.85546875" style="148" customWidth="1"/>
    <col min="1543" max="1791" width="9.140625" style="148"/>
    <col min="1792" max="1792" width="15.42578125" style="148" customWidth="1"/>
    <col min="1793" max="1793" width="33.85546875" style="148" customWidth="1"/>
    <col min="1794" max="1794" width="23.7109375" style="148" customWidth="1"/>
    <col min="1795" max="1795" width="12.85546875" style="148" customWidth="1"/>
    <col min="1796" max="1796" width="10.7109375" style="148" customWidth="1"/>
    <col min="1797" max="1797" width="8.140625" style="148" customWidth="1"/>
    <col min="1798" max="1798" width="5.85546875" style="148" customWidth="1"/>
    <col min="1799" max="2047" width="9.140625" style="148"/>
    <col min="2048" max="2048" width="15.42578125" style="148" customWidth="1"/>
    <col min="2049" max="2049" width="33.85546875" style="148" customWidth="1"/>
    <col min="2050" max="2050" width="23.7109375" style="148" customWidth="1"/>
    <col min="2051" max="2051" width="12.85546875" style="148" customWidth="1"/>
    <col min="2052" max="2052" width="10.7109375" style="148" customWidth="1"/>
    <col min="2053" max="2053" width="8.140625" style="148" customWidth="1"/>
    <col min="2054" max="2054" width="5.85546875" style="148" customWidth="1"/>
    <col min="2055" max="2303" width="9.140625" style="148"/>
    <col min="2304" max="2304" width="15.42578125" style="148" customWidth="1"/>
    <col min="2305" max="2305" width="33.85546875" style="148" customWidth="1"/>
    <col min="2306" max="2306" width="23.7109375" style="148" customWidth="1"/>
    <col min="2307" max="2307" width="12.85546875" style="148" customWidth="1"/>
    <col min="2308" max="2308" width="10.7109375" style="148" customWidth="1"/>
    <col min="2309" max="2309" width="8.140625" style="148" customWidth="1"/>
    <col min="2310" max="2310" width="5.85546875" style="148" customWidth="1"/>
    <col min="2311" max="2559" width="9.140625" style="148"/>
    <col min="2560" max="2560" width="15.42578125" style="148" customWidth="1"/>
    <col min="2561" max="2561" width="33.85546875" style="148" customWidth="1"/>
    <col min="2562" max="2562" width="23.7109375" style="148" customWidth="1"/>
    <col min="2563" max="2563" width="12.85546875" style="148" customWidth="1"/>
    <col min="2564" max="2564" width="10.7109375" style="148" customWidth="1"/>
    <col min="2565" max="2565" width="8.140625" style="148" customWidth="1"/>
    <col min="2566" max="2566" width="5.85546875" style="148" customWidth="1"/>
    <col min="2567" max="2815" width="9.140625" style="148"/>
    <col min="2816" max="2816" width="15.42578125" style="148" customWidth="1"/>
    <col min="2817" max="2817" width="33.85546875" style="148" customWidth="1"/>
    <col min="2818" max="2818" width="23.7109375" style="148" customWidth="1"/>
    <col min="2819" max="2819" width="12.85546875" style="148" customWidth="1"/>
    <col min="2820" max="2820" width="10.7109375" style="148" customWidth="1"/>
    <col min="2821" max="2821" width="8.140625" style="148" customWidth="1"/>
    <col min="2822" max="2822" width="5.85546875" style="148" customWidth="1"/>
    <col min="2823" max="3071" width="9.140625" style="148"/>
    <col min="3072" max="3072" width="15.42578125" style="148" customWidth="1"/>
    <col min="3073" max="3073" width="33.85546875" style="148" customWidth="1"/>
    <col min="3074" max="3074" width="23.7109375" style="148" customWidth="1"/>
    <col min="3075" max="3075" width="12.85546875" style="148" customWidth="1"/>
    <col min="3076" max="3076" width="10.7109375" style="148" customWidth="1"/>
    <col min="3077" max="3077" width="8.140625" style="148" customWidth="1"/>
    <col min="3078" max="3078" width="5.85546875" style="148" customWidth="1"/>
    <col min="3079" max="3327" width="9.140625" style="148"/>
    <col min="3328" max="3328" width="15.42578125" style="148" customWidth="1"/>
    <col min="3329" max="3329" width="33.85546875" style="148" customWidth="1"/>
    <col min="3330" max="3330" width="23.7109375" style="148" customWidth="1"/>
    <col min="3331" max="3331" width="12.85546875" style="148" customWidth="1"/>
    <col min="3332" max="3332" width="10.7109375" style="148" customWidth="1"/>
    <col min="3333" max="3333" width="8.140625" style="148" customWidth="1"/>
    <col min="3334" max="3334" width="5.85546875" style="148" customWidth="1"/>
    <col min="3335" max="3583" width="9.140625" style="148"/>
    <col min="3584" max="3584" width="15.42578125" style="148" customWidth="1"/>
    <col min="3585" max="3585" width="33.85546875" style="148" customWidth="1"/>
    <col min="3586" max="3586" width="23.7109375" style="148" customWidth="1"/>
    <col min="3587" max="3587" width="12.85546875" style="148" customWidth="1"/>
    <col min="3588" max="3588" width="10.7109375" style="148" customWidth="1"/>
    <col min="3589" max="3589" width="8.140625" style="148" customWidth="1"/>
    <col min="3590" max="3590" width="5.85546875" style="148" customWidth="1"/>
    <col min="3591" max="3839" width="9.140625" style="148"/>
    <col min="3840" max="3840" width="15.42578125" style="148" customWidth="1"/>
    <col min="3841" max="3841" width="33.85546875" style="148" customWidth="1"/>
    <col min="3842" max="3842" width="23.7109375" style="148" customWidth="1"/>
    <col min="3843" max="3843" width="12.85546875" style="148" customWidth="1"/>
    <col min="3844" max="3844" width="10.7109375" style="148" customWidth="1"/>
    <col min="3845" max="3845" width="8.140625" style="148" customWidth="1"/>
    <col min="3846" max="3846" width="5.85546875" style="148" customWidth="1"/>
    <col min="3847" max="4095" width="9.140625" style="148"/>
    <col min="4096" max="4096" width="15.42578125" style="148" customWidth="1"/>
    <col min="4097" max="4097" width="33.85546875" style="148" customWidth="1"/>
    <col min="4098" max="4098" width="23.7109375" style="148" customWidth="1"/>
    <col min="4099" max="4099" width="12.85546875" style="148" customWidth="1"/>
    <col min="4100" max="4100" width="10.7109375" style="148" customWidth="1"/>
    <col min="4101" max="4101" width="8.140625" style="148" customWidth="1"/>
    <col min="4102" max="4102" width="5.85546875" style="148" customWidth="1"/>
    <col min="4103" max="4351" width="9.140625" style="148"/>
    <col min="4352" max="4352" width="15.42578125" style="148" customWidth="1"/>
    <col min="4353" max="4353" width="33.85546875" style="148" customWidth="1"/>
    <col min="4354" max="4354" width="23.7109375" style="148" customWidth="1"/>
    <col min="4355" max="4355" width="12.85546875" style="148" customWidth="1"/>
    <col min="4356" max="4356" width="10.7109375" style="148" customWidth="1"/>
    <col min="4357" max="4357" width="8.140625" style="148" customWidth="1"/>
    <col min="4358" max="4358" width="5.85546875" style="148" customWidth="1"/>
    <col min="4359" max="4607" width="9.140625" style="148"/>
    <col min="4608" max="4608" width="15.42578125" style="148" customWidth="1"/>
    <col min="4609" max="4609" width="33.85546875" style="148" customWidth="1"/>
    <col min="4610" max="4610" width="23.7109375" style="148" customWidth="1"/>
    <col min="4611" max="4611" width="12.85546875" style="148" customWidth="1"/>
    <col min="4612" max="4612" width="10.7109375" style="148" customWidth="1"/>
    <col min="4613" max="4613" width="8.140625" style="148" customWidth="1"/>
    <col min="4614" max="4614" width="5.85546875" style="148" customWidth="1"/>
    <col min="4615" max="4863" width="9.140625" style="148"/>
    <col min="4864" max="4864" width="15.42578125" style="148" customWidth="1"/>
    <col min="4865" max="4865" width="33.85546875" style="148" customWidth="1"/>
    <col min="4866" max="4866" width="23.7109375" style="148" customWidth="1"/>
    <col min="4867" max="4867" width="12.85546875" style="148" customWidth="1"/>
    <col min="4868" max="4868" width="10.7109375" style="148" customWidth="1"/>
    <col min="4869" max="4869" width="8.140625" style="148" customWidth="1"/>
    <col min="4870" max="4870" width="5.85546875" style="148" customWidth="1"/>
    <col min="4871" max="5119" width="9.140625" style="148"/>
    <col min="5120" max="5120" width="15.42578125" style="148" customWidth="1"/>
    <col min="5121" max="5121" width="33.85546875" style="148" customWidth="1"/>
    <col min="5122" max="5122" width="23.7109375" style="148" customWidth="1"/>
    <col min="5123" max="5123" width="12.85546875" style="148" customWidth="1"/>
    <col min="5124" max="5124" width="10.7109375" style="148" customWidth="1"/>
    <col min="5125" max="5125" width="8.140625" style="148" customWidth="1"/>
    <col min="5126" max="5126" width="5.85546875" style="148" customWidth="1"/>
    <col min="5127" max="5375" width="9.140625" style="148"/>
    <col min="5376" max="5376" width="15.42578125" style="148" customWidth="1"/>
    <col min="5377" max="5377" width="33.85546875" style="148" customWidth="1"/>
    <col min="5378" max="5378" width="23.7109375" style="148" customWidth="1"/>
    <col min="5379" max="5379" width="12.85546875" style="148" customWidth="1"/>
    <col min="5380" max="5380" width="10.7109375" style="148" customWidth="1"/>
    <col min="5381" max="5381" width="8.140625" style="148" customWidth="1"/>
    <col min="5382" max="5382" width="5.85546875" style="148" customWidth="1"/>
    <col min="5383" max="5631" width="9.140625" style="148"/>
    <col min="5632" max="5632" width="15.42578125" style="148" customWidth="1"/>
    <col min="5633" max="5633" width="33.85546875" style="148" customWidth="1"/>
    <col min="5634" max="5634" width="23.7109375" style="148" customWidth="1"/>
    <col min="5635" max="5635" width="12.85546875" style="148" customWidth="1"/>
    <col min="5636" max="5636" width="10.7109375" style="148" customWidth="1"/>
    <col min="5637" max="5637" width="8.140625" style="148" customWidth="1"/>
    <col min="5638" max="5638" width="5.85546875" style="148" customWidth="1"/>
    <col min="5639" max="5887" width="9.140625" style="148"/>
    <col min="5888" max="5888" width="15.42578125" style="148" customWidth="1"/>
    <col min="5889" max="5889" width="33.85546875" style="148" customWidth="1"/>
    <col min="5890" max="5890" width="23.7109375" style="148" customWidth="1"/>
    <col min="5891" max="5891" width="12.85546875" style="148" customWidth="1"/>
    <col min="5892" max="5892" width="10.7109375" style="148" customWidth="1"/>
    <col min="5893" max="5893" width="8.140625" style="148" customWidth="1"/>
    <col min="5894" max="5894" width="5.85546875" style="148" customWidth="1"/>
    <col min="5895" max="6143" width="9.140625" style="148"/>
    <col min="6144" max="6144" width="15.42578125" style="148" customWidth="1"/>
    <col min="6145" max="6145" width="33.85546875" style="148" customWidth="1"/>
    <col min="6146" max="6146" width="23.7109375" style="148" customWidth="1"/>
    <col min="6147" max="6147" width="12.85546875" style="148" customWidth="1"/>
    <col min="6148" max="6148" width="10.7109375" style="148" customWidth="1"/>
    <col min="6149" max="6149" width="8.140625" style="148" customWidth="1"/>
    <col min="6150" max="6150" width="5.85546875" style="148" customWidth="1"/>
    <col min="6151" max="6399" width="9.140625" style="148"/>
    <col min="6400" max="6400" width="15.42578125" style="148" customWidth="1"/>
    <col min="6401" max="6401" width="33.85546875" style="148" customWidth="1"/>
    <col min="6402" max="6402" width="23.7109375" style="148" customWidth="1"/>
    <col min="6403" max="6403" width="12.85546875" style="148" customWidth="1"/>
    <col min="6404" max="6404" width="10.7109375" style="148" customWidth="1"/>
    <col min="6405" max="6405" width="8.140625" style="148" customWidth="1"/>
    <col min="6406" max="6406" width="5.85546875" style="148" customWidth="1"/>
    <col min="6407" max="6655" width="9.140625" style="148"/>
    <col min="6656" max="6656" width="15.42578125" style="148" customWidth="1"/>
    <col min="6657" max="6657" width="33.85546875" style="148" customWidth="1"/>
    <col min="6658" max="6658" width="23.7109375" style="148" customWidth="1"/>
    <col min="6659" max="6659" width="12.85546875" style="148" customWidth="1"/>
    <col min="6660" max="6660" width="10.7109375" style="148" customWidth="1"/>
    <col min="6661" max="6661" width="8.140625" style="148" customWidth="1"/>
    <col min="6662" max="6662" width="5.85546875" style="148" customWidth="1"/>
    <col min="6663" max="6911" width="9.140625" style="148"/>
    <col min="6912" max="6912" width="15.42578125" style="148" customWidth="1"/>
    <col min="6913" max="6913" width="33.85546875" style="148" customWidth="1"/>
    <col min="6914" max="6914" width="23.7109375" style="148" customWidth="1"/>
    <col min="6915" max="6915" width="12.85546875" style="148" customWidth="1"/>
    <col min="6916" max="6916" width="10.7109375" style="148" customWidth="1"/>
    <col min="6917" max="6917" width="8.140625" style="148" customWidth="1"/>
    <col min="6918" max="6918" width="5.85546875" style="148" customWidth="1"/>
    <col min="6919" max="7167" width="9.140625" style="148"/>
    <col min="7168" max="7168" width="15.42578125" style="148" customWidth="1"/>
    <col min="7169" max="7169" width="33.85546875" style="148" customWidth="1"/>
    <col min="7170" max="7170" width="23.7109375" style="148" customWidth="1"/>
    <col min="7171" max="7171" width="12.85546875" style="148" customWidth="1"/>
    <col min="7172" max="7172" width="10.7109375" style="148" customWidth="1"/>
    <col min="7173" max="7173" width="8.140625" style="148" customWidth="1"/>
    <col min="7174" max="7174" width="5.85546875" style="148" customWidth="1"/>
    <col min="7175" max="7423" width="9.140625" style="148"/>
    <col min="7424" max="7424" width="15.42578125" style="148" customWidth="1"/>
    <col min="7425" max="7425" width="33.85546875" style="148" customWidth="1"/>
    <col min="7426" max="7426" width="23.7109375" style="148" customWidth="1"/>
    <col min="7427" max="7427" width="12.85546875" style="148" customWidth="1"/>
    <col min="7428" max="7428" width="10.7109375" style="148" customWidth="1"/>
    <col min="7429" max="7429" width="8.140625" style="148" customWidth="1"/>
    <col min="7430" max="7430" width="5.85546875" style="148" customWidth="1"/>
    <col min="7431" max="7679" width="9.140625" style="148"/>
    <col min="7680" max="7680" width="15.42578125" style="148" customWidth="1"/>
    <col min="7681" max="7681" width="33.85546875" style="148" customWidth="1"/>
    <col min="7682" max="7682" width="23.7109375" style="148" customWidth="1"/>
    <col min="7683" max="7683" width="12.85546875" style="148" customWidth="1"/>
    <col min="7684" max="7684" width="10.7109375" style="148" customWidth="1"/>
    <col min="7685" max="7685" width="8.140625" style="148" customWidth="1"/>
    <col min="7686" max="7686" width="5.85546875" style="148" customWidth="1"/>
    <col min="7687" max="7935" width="9.140625" style="148"/>
    <col min="7936" max="7936" width="15.42578125" style="148" customWidth="1"/>
    <col min="7937" max="7937" width="33.85546875" style="148" customWidth="1"/>
    <col min="7938" max="7938" width="23.7109375" style="148" customWidth="1"/>
    <col min="7939" max="7939" width="12.85546875" style="148" customWidth="1"/>
    <col min="7940" max="7940" width="10.7109375" style="148" customWidth="1"/>
    <col min="7941" max="7941" width="8.140625" style="148" customWidth="1"/>
    <col min="7942" max="7942" width="5.85546875" style="148" customWidth="1"/>
    <col min="7943" max="8191" width="9.140625" style="148"/>
    <col min="8192" max="8192" width="15.42578125" style="148" customWidth="1"/>
    <col min="8193" max="8193" width="33.85546875" style="148" customWidth="1"/>
    <col min="8194" max="8194" width="23.7109375" style="148" customWidth="1"/>
    <col min="8195" max="8195" width="12.85546875" style="148" customWidth="1"/>
    <col min="8196" max="8196" width="10.7109375" style="148" customWidth="1"/>
    <col min="8197" max="8197" width="8.140625" style="148" customWidth="1"/>
    <col min="8198" max="8198" width="5.85546875" style="148" customWidth="1"/>
    <col min="8199" max="8447" width="9.140625" style="148"/>
    <col min="8448" max="8448" width="15.42578125" style="148" customWidth="1"/>
    <col min="8449" max="8449" width="33.85546875" style="148" customWidth="1"/>
    <col min="8450" max="8450" width="23.7109375" style="148" customWidth="1"/>
    <col min="8451" max="8451" width="12.85546875" style="148" customWidth="1"/>
    <col min="8452" max="8452" width="10.7109375" style="148" customWidth="1"/>
    <col min="8453" max="8453" width="8.140625" style="148" customWidth="1"/>
    <col min="8454" max="8454" width="5.85546875" style="148" customWidth="1"/>
    <col min="8455" max="8703" width="9.140625" style="148"/>
    <col min="8704" max="8704" width="15.42578125" style="148" customWidth="1"/>
    <col min="8705" max="8705" width="33.85546875" style="148" customWidth="1"/>
    <col min="8706" max="8706" width="23.7109375" style="148" customWidth="1"/>
    <col min="8707" max="8707" width="12.85546875" style="148" customWidth="1"/>
    <col min="8708" max="8708" width="10.7109375" style="148" customWidth="1"/>
    <col min="8709" max="8709" width="8.140625" style="148" customWidth="1"/>
    <col min="8710" max="8710" width="5.85546875" style="148" customWidth="1"/>
    <col min="8711" max="8959" width="9.140625" style="148"/>
    <col min="8960" max="8960" width="15.42578125" style="148" customWidth="1"/>
    <col min="8961" max="8961" width="33.85546875" style="148" customWidth="1"/>
    <col min="8962" max="8962" width="23.7109375" style="148" customWidth="1"/>
    <col min="8963" max="8963" width="12.85546875" style="148" customWidth="1"/>
    <col min="8964" max="8964" width="10.7109375" style="148" customWidth="1"/>
    <col min="8965" max="8965" width="8.140625" style="148" customWidth="1"/>
    <col min="8966" max="8966" width="5.85546875" style="148" customWidth="1"/>
    <col min="8967" max="9215" width="9.140625" style="148"/>
    <col min="9216" max="9216" width="15.42578125" style="148" customWidth="1"/>
    <col min="9217" max="9217" width="33.85546875" style="148" customWidth="1"/>
    <col min="9218" max="9218" width="23.7109375" style="148" customWidth="1"/>
    <col min="9219" max="9219" width="12.85546875" style="148" customWidth="1"/>
    <col min="9220" max="9220" width="10.7109375" style="148" customWidth="1"/>
    <col min="9221" max="9221" width="8.140625" style="148" customWidth="1"/>
    <col min="9222" max="9222" width="5.85546875" style="148" customWidth="1"/>
    <col min="9223" max="9471" width="9.140625" style="148"/>
    <col min="9472" max="9472" width="15.42578125" style="148" customWidth="1"/>
    <col min="9473" max="9473" width="33.85546875" style="148" customWidth="1"/>
    <col min="9474" max="9474" width="23.7109375" style="148" customWidth="1"/>
    <col min="9475" max="9475" width="12.85546875" style="148" customWidth="1"/>
    <col min="9476" max="9476" width="10.7109375" style="148" customWidth="1"/>
    <col min="9477" max="9477" width="8.140625" style="148" customWidth="1"/>
    <col min="9478" max="9478" width="5.85546875" style="148" customWidth="1"/>
    <col min="9479" max="9727" width="9.140625" style="148"/>
    <col min="9728" max="9728" width="15.42578125" style="148" customWidth="1"/>
    <col min="9729" max="9729" width="33.85546875" style="148" customWidth="1"/>
    <col min="9730" max="9730" width="23.7109375" style="148" customWidth="1"/>
    <col min="9731" max="9731" width="12.85546875" style="148" customWidth="1"/>
    <col min="9732" max="9732" width="10.7109375" style="148" customWidth="1"/>
    <col min="9733" max="9733" width="8.140625" style="148" customWidth="1"/>
    <col min="9734" max="9734" width="5.85546875" style="148" customWidth="1"/>
    <col min="9735" max="9983" width="9.140625" style="148"/>
    <col min="9984" max="9984" width="15.42578125" style="148" customWidth="1"/>
    <col min="9985" max="9985" width="33.85546875" style="148" customWidth="1"/>
    <col min="9986" max="9986" width="23.7109375" style="148" customWidth="1"/>
    <col min="9987" max="9987" width="12.85546875" style="148" customWidth="1"/>
    <col min="9988" max="9988" width="10.7109375" style="148" customWidth="1"/>
    <col min="9989" max="9989" width="8.140625" style="148" customWidth="1"/>
    <col min="9990" max="9990" width="5.85546875" style="148" customWidth="1"/>
    <col min="9991" max="10239" width="9.140625" style="148"/>
    <col min="10240" max="10240" width="15.42578125" style="148" customWidth="1"/>
    <col min="10241" max="10241" width="33.85546875" style="148" customWidth="1"/>
    <col min="10242" max="10242" width="23.7109375" style="148" customWidth="1"/>
    <col min="10243" max="10243" width="12.85546875" style="148" customWidth="1"/>
    <col min="10244" max="10244" width="10.7109375" style="148" customWidth="1"/>
    <col min="10245" max="10245" width="8.140625" style="148" customWidth="1"/>
    <col min="10246" max="10246" width="5.85546875" style="148" customWidth="1"/>
    <col min="10247" max="10495" width="9.140625" style="148"/>
    <col min="10496" max="10496" width="15.42578125" style="148" customWidth="1"/>
    <col min="10497" max="10497" width="33.85546875" style="148" customWidth="1"/>
    <col min="10498" max="10498" width="23.7109375" style="148" customWidth="1"/>
    <col min="10499" max="10499" width="12.85546875" style="148" customWidth="1"/>
    <col min="10500" max="10500" width="10.7109375" style="148" customWidth="1"/>
    <col min="10501" max="10501" width="8.140625" style="148" customWidth="1"/>
    <col min="10502" max="10502" width="5.85546875" style="148" customWidth="1"/>
    <col min="10503" max="10751" width="9.140625" style="148"/>
    <col min="10752" max="10752" width="15.42578125" style="148" customWidth="1"/>
    <col min="10753" max="10753" width="33.85546875" style="148" customWidth="1"/>
    <col min="10754" max="10754" width="23.7109375" style="148" customWidth="1"/>
    <col min="10755" max="10755" width="12.85546875" style="148" customWidth="1"/>
    <col min="10756" max="10756" width="10.7109375" style="148" customWidth="1"/>
    <col min="10757" max="10757" width="8.140625" style="148" customWidth="1"/>
    <col min="10758" max="10758" width="5.85546875" style="148" customWidth="1"/>
    <col min="10759" max="11007" width="9.140625" style="148"/>
    <col min="11008" max="11008" width="15.42578125" style="148" customWidth="1"/>
    <col min="11009" max="11009" width="33.85546875" style="148" customWidth="1"/>
    <col min="11010" max="11010" width="23.7109375" style="148" customWidth="1"/>
    <col min="11011" max="11011" width="12.85546875" style="148" customWidth="1"/>
    <col min="11012" max="11012" width="10.7109375" style="148" customWidth="1"/>
    <col min="11013" max="11013" width="8.140625" style="148" customWidth="1"/>
    <col min="11014" max="11014" width="5.85546875" style="148" customWidth="1"/>
    <col min="11015" max="11263" width="9.140625" style="148"/>
    <col min="11264" max="11264" width="15.42578125" style="148" customWidth="1"/>
    <col min="11265" max="11265" width="33.85546875" style="148" customWidth="1"/>
    <col min="11266" max="11266" width="23.7109375" style="148" customWidth="1"/>
    <col min="11267" max="11267" width="12.85546875" style="148" customWidth="1"/>
    <col min="11268" max="11268" width="10.7109375" style="148" customWidth="1"/>
    <col min="11269" max="11269" width="8.140625" style="148" customWidth="1"/>
    <col min="11270" max="11270" width="5.85546875" style="148" customWidth="1"/>
    <col min="11271" max="11519" width="9.140625" style="148"/>
    <col min="11520" max="11520" width="15.42578125" style="148" customWidth="1"/>
    <col min="11521" max="11521" width="33.85546875" style="148" customWidth="1"/>
    <col min="11522" max="11522" width="23.7109375" style="148" customWidth="1"/>
    <col min="11523" max="11523" width="12.85546875" style="148" customWidth="1"/>
    <col min="11524" max="11524" width="10.7109375" style="148" customWidth="1"/>
    <col min="11525" max="11525" width="8.140625" style="148" customWidth="1"/>
    <col min="11526" max="11526" width="5.85546875" style="148" customWidth="1"/>
    <col min="11527" max="11775" width="9.140625" style="148"/>
    <col min="11776" max="11776" width="15.42578125" style="148" customWidth="1"/>
    <col min="11777" max="11777" width="33.85546875" style="148" customWidth="1"/>
    <col min="11778" max="11778" width="23.7109375" style="148" customWidth="1"/>
    <col min="11779" max="11779" width="12.85546875" style="148" customWidth="1"/>
    <col min="11780" max="11780" width="10.7109375" style="148" customWidth="1"/>
    <col min="11781" max="11781" width="8.140625" style="148" customWidth="1"/>
    <col min="11782" max="11782" width="5.85546875" style="148" customWidth="1"/>
    <col min="11783" max="12031" width="9.140625" style="148"/>
    <col min="12032" max="12032" width="15.42578125" style="148" customWidth="1"/>
    <col min="12033" max="12033" width="33.85546875" style="148" customWidth="1"/>
    <col min="12034" max="12034" width="23.7109375" style="148" customWidth="1"/>
    <col min="12035" max="12035" width="12.85546875" style="148" customWidth="1"/>
    <col min="12036" max="12036" width="10.7109375" style="148" customWidth="1"/>
    <col min="12037" max="12037" width="8.140625" style="148" customWidth="1"/>
    <col min="12038" max="12038" width="5.85546875" style="148" customWidth="1"/>
    <col min="12039" max="12287" width="9.140625" style="148"/>
    <col min="12288" max="12288" width="15.42578125" style="148" customWidth="1"/>
    <col min="12289" max="12289" width="33.85546875" style="148" customWidth="1"/>
    <col min="12290" max="12290" width="23.7109375" style="148" customWidth="1"/>
    <col min="12291" max="12291" width="12.85546875" style="148" customWidth="1"/>
    <col min="12292" max="12292" width="10.7109375" style="148" customWidth="1"/>
    <col min="12293" max="12293" width="8.140625" style="148" customWidth="1"/>
    <col min="12294" max="12294" width="5.85546875" style="148" customWidth="1"/>
    <col min="12295" max="12543" width="9.140625" style="148"/>
    <col min="12544" max="12544" width="15.42578125" style="148" customWidth="1"/>
    <col min="12545" max="12545" width="33.85546875" style="148" customWidth="1"/>
    <col min="12546" max="12546" width="23.7109375" style="148" customWidth="1"/>
    <col min="12547" max="12547" width="12.85546875" style="148" customWidth="1"/>
    <col min="12548" max="12548" width="10.7109375" style="148" customWidth="1"/>
    <col min="12549" max="12549" width="8.140625" style="148" customWidth="1"/>
    <col min="12550" max="12550" width="5.85546875" style="148" customWidth="1"/>
    <col min="12551" max="12799" width="9.140625" style="148"/>
    <col min="12800" max="12800" width="15.42578125" style="148" customWidth="1"/>
    <col min="12801" max="12801" width="33.85546875" style="148" customWidth="1"/>
    <col min="12802" max="12802" width="23.7109375" style="148" customWidth="1"/>
    <col min="12803" max="12803" width="12.85546875" style="148" customWidth="1"/>
    <col min="12804" max="12804" width="10.7109375" style="148" customWidth="1"/>
    <col min="12805" max="12805" width="8.140625" style="148" customWidth="1"/>
    <col min="12806" max="12806" width="5.85546875" style="148" customWidth="1"/>
    <col min="12807" max="13055" width="9.140625" style="148"/>
    <col min="13056" max="13056" width="15.42578125" style="148" customWidth="1"/>
    <col min="13057" max="13057" width="33.85546875" style="148" customWidth="1"/>
    <col min="13058" max="13058" width="23.7109375" style="148" customWidth="1"/>
    <col min="13059" max="13059" width="12.85546875" style="148" customWidth="1"/>
    <col min="13060" max="13060" width="10.7109375" style="148" customWidth="1"/>
    <col min="13061" max="13061" width="8.140625" style="148" customWidth="1"/>
    <col min="13062" max="13062" width="5.85546875" style="148" customWidth="1"/>
    <col min="13063" max="13311" width="9.140625" style="148"/>
    <col min="13312" max="13312" width="15.42578125" style="148" customWidth="1"/>
    <col min="13313" max="13313" width="33.85546875" style="148" customWidth="1"/>
    <col min="13314" max="13314" width="23.7109375" style="148" customWidth="1"/>
    <col min="13315" max="13315" width="12.85546875" style="148" customWidth="1"/>
    <col min="13316" max="13316" width="10.7109375" style="148" customWidth="1"/>
    <col min="13317" max="13317" width="8.140625" style="148" customWidth="1"/>
    <col min="13318" max="13318" width="5.85546875" style="148" customWidth="1"/>
    <col min="13319" max="13567" width="9.140625" style="148"/>
    <col min="13568" max="13568" width="15.42578125" style="148" customWidth="1"/>
    <col min="13569" max="13569" width="33.85546875" style="148" customWidth="1"/>
    <col min="13570" max="13570" width="23.7109375" style="148" customWidth="1"/>
    <col min="13571" max="13571" width="12.85546875" style="148" customWidth="1"/>
    <col min="13572" max="13572" width="10.7109375" style="148" customWidth="1"/>
    <col min="13573" max="13573" width="8.140625" style="148" customWidth="1"/>
    <col min="13574" max="13574" width="5.85546875" style="148" customWidth="1"/>
    <col min="13575" max="13823" width="9.140625" style="148"/>
    <col min="13824" max="13824" width="15.42578125" style="148" customWidth="1"/>
    <col min="13825" max="13825" width="33.85546875" style="148" customWidth="1"/>
    <col min="13826" max="13826" width="23.7109375" style="148" customWidth="1"/>
    <col min="13827" max="13827" width="12.85546875" style="148" customWidth="1"/>
    <col min="13828" max="13828" width="10.7109375" style="148" customWidth="1"/>
    <col min="13829" max="13829" width="8.140625" style="148" customWidth="1"/>
    <col min="13830" max="13830" width="5.85546875" style="148" customWidth="1"/>
    <col min="13831" max="14079" width="9.140625" style="148"/>
    <col min="14080" max="14080" width="15.42578125" style="148" customWidth="1"/>
    <col min="14081" max="14081" width="33.85546875" style="148" customWidth="1"/>
    <col min="14082" max="14082" width="23.7109375" style="148" customWidth="1"/>
    <col min="14083" max="14083" width="12.85546875" style="148" customWidth="1"/>
    <col min="14084" max="14084" width="10.7109375" style="148" customWidth="1"/>
    <col min="14085" max="14085" width="8.140625" style="148" customWidth="1"/>
    <col min="14086" max="14086" width="5.85546875" style="148" customWidth="1"/>
    <col min="14087" max="14335" width="9.140625" style="148"/>
    <col min="14336" max="14336" width="15.42578125" style="148" customWidth="1"/>
    <col min="14337" max="14337" width="33.85546875" style="148" customWidth="1"/>
    <col min="14338" max="14338" width="23.7109375" style="148" customWidth="1"/>
    <col min="14339" max="14339" width="12.85546875" style="148" customWidth="1"/>
    <col min="14340" max="14340" width="10.7109375" style="148" customWidth="1"/>
    <col min="14341" max="14341" width="8.140625" style="148" customWidth="1"/>
    <col min="14342" max="14342" width="5.85546875" style="148" customWidth="1"/>
    <col min="14343" max="14591" width="9.140625" style="148"/>
    <col min="14592" max="14592" width="15.42578125" style="148" customWidth="1"/>
    <col min="14593" max="14593" width="33.85546875" style="148" customWidth="1"/>
    <col min="14594" max="14594" width="23.7109375" style="148" customWidth="1"/>
    <col min="14595" max="14595" width="12.85546875" style="148" customWidth="1"/>
    <col min="14596" max="14596" width="10.7109375" style="148" customWidth="1"/>
    <col min="14597" max="14597" width="8.140625" style="148" customWidth="1"/>
    <col min="14598" max="14598" width="5.85546875" style="148" customWidth="1"/>
    <col min="14599" max="14847" width="9.140625" style="148"/>
    <col min="14848" max="14848" width="15.42578125" style="148" customWidth="1"/>
    <col min="14849" max="14849" width="33.85546875" style="148" customWidth="1"/>
    <col min="14850" max="14850" width="23.7109375" style="148" customWidth="1"/>
    <col min="14851" max="14851" width="12.85546875" style="148" customWidth="1"/>
    <col min="14852" max="14852" width="10.7109375" style="148" customWidth="1"/>
    <col min="14853" max="14853" width="8.140625" style="148" customWidth="1"/>
    <col min="14854" max="14854" width="5.85546875" style="148" customWidth="1"/>
    <col min="14855" max="15103" width="9.140625" style="148"/>
    <col min="15104" max="15104" width="15.42578125" style="148" customWidth="1"/>
    <col min="15105" max="15105" width="33.85546875" style="148" customWidth="1"/>
    <col min="15106" max="15106" width="23.7109375" style="148" customWidth="1"/>
    <col min="15107" max="15107" width="12.85546875" style="148" customWidth="1"/>
    <col min="15108" max="15108" width="10.7109375" style="148" customWidth="1"/>
    <col min="15109" max="15109" width="8.140625" style="148" customWidth="1"/>
    <col min="15110" max="15110" width="5.85546875" style="148" customWidth="1"/>
    <col min="15111" max="15359" width="9.140625" style="148"/>
    <col min="15360" max="15360" width="15.42578125" style="148" customWidth="1"/>
    <col min="15361" max="15361" width="33.85546875" style="148" customWidth="1"/>
    <col min="15362" max="15362" width="23.7109375" style="148" customWidth="1"/>
    <col min="15363" max="15363" width="12.85546875" style="148" customWidth="1"/>
    <col min="15364" max="15364" width="10.7109375" style="148" customWidth="1"/>
    <col min="15365" max="15365" width="8.140625" style="148" customWidth="1"/>
    <col min="15366" max="15366" width="5.85546875" style="148" customWidth="1"/>
    <col min="15367" max="15615" width="9.140625" style="148"/>
    <col min="15616" max="15616" width="15.42578125" style="148" customWidth="1"/>
    <col min="15617" max="15617" width="33.85546875" style="148" customWidth="1"/>
    <col min="15618" max="15618" width="23.7109375" style="148" customWidth="1"/>
    <col min="15619" max="15619" width="12.85546875" style="148" customWidth="1"/>
    <col min="15620" max="15620" width="10.7109375" style="148" customWidth="1"/>
    <col min="15621" max="15621" width="8.140625" style="148" customWidth="1"/>
    <col min="15622" max="15622" width="5.85546875" style="148" customWidth="1"/>
    <col min="15623" max="15871" width="9.140625" style="148"/>
    <col min="15872" max="15872" width="15.42578125" style="148" customWidth="1"/>
    <col min="15873" max="15873" width="33.85546875" style="148" customWidth="1"/>
    <col min="15874" max="15874" width="23.7109375" style="148" customWidth="1"/>
    <col min="15875" max="15875" width="12.85546875" style="148" customWidth="1"/>
    <col min="15876" max="15876" width="10.7109375" style="148" customWidth="1"/>
    <col min="15877" max="15877" width="8.140625" style="148" customWidth="1"/>
    <col min="15878" max="15878" width="5.85546875" style="148" customWidth="1"/>
    <col min="15879" max="16127" width="9.140625" style="148"/>
    <col min="16128" max="16128" width="15.42578125" style="148" customWidth="1"/>
    <col min="16129" max="16129" width="33.85546875" style="148" customWidth="1"/>
    <col min="16130" max="16130" width="23.7109375" style="148" customWidth="1"/>
    <col min="16131" max="16131" width="12.85546875" style="148" customWidth="1"/>
    <col min="16132" max="16132" width="10.7109375" style="148" customWidth="1"/>
    <col min="16133" max="16133" width="8.140625" style="148" customWidth="1"/>
    <col min="16134" max="16134" width="5.85546875" style="148" customWidth="1"/>
    <col min="16135" max="16384" width="9.140625" style="148"/>
  </cols>
  <sheetData>
    <row r="1" spans="1:6" ht="30" customHeight="1" x14ac:dyDescent="0.2">
      <c r="B1" s="865"/>
      <c r="C1" s="865"/>
      <c r="D1" s="866" t="s">
        <v>210</v>
      </c>
      <c r="E1" s="866"/>
      <c r="F1" s="866"/>
    </row>
    <row r="2" spans="1:6" ht="30" customHeight="1" x14ac:dyDescent="0.2">
      <c r="B2" s="865"/>
      <c r="C2" s="865"/>
      <c r="D2" s="565"/>
      <c r="E2" s="565"/>
      <c r="F2" s="565"/>
    </row>
    <row r="4" spans="1:6" ht="20.100000000000001" customHeight="1" x14ac:dyDescent="0.25">
      <c r="A4" s="867" t="s">
        <v>211</v>
      </c>
      <c r="B4" s="867"/>
      <c r="C4" s="867"/>
      <c r="D4" s="867"/>
      <c r="E4" s="867"/>
      <c r="F4" s="867"/>
    </row>
    <row r="5" spans="1:6" ht="15" customHeight="1" x14ac:dyDescent="0.25">
      <c r="A5" s="868"/>
      <c r="B5" s="868"/>
      <c r="C5" s="868"/>
      <c r="D5" s="868"/>
      <c r="E5" s="868"/>
      <c r="F5" s="868"/>
    </row>
    <row r="6" spans="1:6" ht="15" customHeight="1" x14ac:dyDescent="0.25">
      <c r="A6" s="566"/>
      <c r="B6" s="566"/>
      <c r="C6" s="566"/>
      <c r="D6" s="566"/>
      <c r="E6" s="566"/>
      <c r="F6" s="566"/>
    </row>
    <row r="7" spans="1:6" s="153" customFormat="1" ht="16.5" customHeight="1" x14ac:dyDescent="0.3">
      <c r="A7" s="567" t="s">
        <v>456</v>
      </c>
      <c r="B7" s="568"/>
      <c r="D7" s="851" t="s">
        <v>213</v>
      </c>
      <c r="E7" s="851"/>
      <c r="F7" s="851"/>
    </row>
    <row r="8" spans="1:6" s="153" customFormat="1" ht="7.5" customHeight="1" thickBot="1" x14ac:dyDescent="0.35"/>
    <row r="9" spans="1:6" s="409" customFormat="1" ht="18" customHeight="1" x14ac:dyDescent="0.3">
      <c r="A9" s="991" t="s">
        <v>455</v>
      </c>
      <c r="B9" s="992"/>
      <c r="C9" s="993"/>
      <c r="D9" s="604" t="s">
        <v>215</v>
      </c>
      <c r="E9" s="605"/>
      <c r="F9" s="606"/>
    </row>
    <row r="10" spans="1:6" s="409" customFormat="1" ht="18" customHeight="1" x14ac:dyDescent="0.3">
      <c r="A10" s="994" t="s">
        <v>216</v>
      </c>
      <c r="B10" s="995"/>
      <c r="C10" s="996"/>
      <c r="D10" s="607" t="s">
        <v>217</v>
      </c>
      <c r="E10" s="608"/>
      <c r="F10" s="609"/>
    </row>
    <row r="11" spans="1:6" s="409" customFormat="1" ht="18" customHeight="1" x14ac:dyDescent="0.3">
      <c r="A11" s="994" t="s">
        <v>218</v>
      </c>
      <c r="B11" s="995"/>
      <c r="C11" s="996"/>
      <c r="D11" s="607" t="s">
        <v>219</v>
      </c>
      <c r="E11" s="608"/>
      <c r="F11" s="609"/>
    </row>
    <row r="12" spans="1:6" s="409" customFormat="1" ht="18" customHeight="1" x14ac:dyDescent="0.3">
      <c r="A12" s="994" t="s">
        <v>220</v>
      </c>
      <c r="B12" s="995"/>
      <c r="C12" s="996"/>
      <c r="D12" s="607" t="s">
        <v>217</v>
      </c>
      <c r="E12" s="608"/>
      <c r="F12" s="609"/>
    </row>
    <row r="13" spans="1:6" s="153" customFormat="1" ht="6" customHeight="1" thickBot="1" x14ac:dyDescent="0.35">
      <c r="A13" s="154"/>
      <c r="B13" s="155"/>
      <c r="C13" s="155"/>
      <c r="D13" s="156"/>
      <c r="E13" s="155"/>
      <c r="F13" s="157"/>
    </row>
    <row r="14" spans="1:6" s="153" customFormat="1" ht="33.75" thickBot="1" x14ac:dyDescent="0.35">
      <c r="A14" s="158" t="s">
        <v>221</v>
      </c>
      <c r="B14" s="875" t="s">
        <v>103</v>
      </c>
      <c r="C14" s="876"/>
      <c r="D14" s="159" t="s">
        <v>102</v>
      </c>
      <c r="E14" s="875" t="s">
        <v>104</v>
      </c>
      <c r="F14" s="876"/>
    </row>
    <row r="15" spans="1:6" ht="20.100000000000001" customHeight="1" x14ac:dyDescent="0.2">
      <c r="A15" s="160"/>
      <c r="B15" s="969"/>
      <c r="C15" s="970"/>
      <c r="D15" s="578"/>
      <c r="E15" s="971"/>
      <c r="F15" s="972"/>
    </row>
    <row r="16" spans="1:6" ht="20.100000000000001" customHeight="1" x14ac:dyDescent="0.2">
      <c r="A16" s="162"/>
      <c r="B16" s="965"/>
      <c r="C16" s="966"/>
      <c r="D16" s="579"/>
      <c r="E16" s="967"/>
      <c r="F16" s="968"/>
    </row>
    <row r="17" spans="1:6" ht="20.100000000000001" customHeight="1" x14ac:dyDescent="0.2">
      <c r="A17" s="162"/>
      <c r="B17" s="857"/>
      <c r="C17" s="858"/>
      <c r="D17" s="163"/>
      <c r="E17" s="859"/>
      <c r="F17" s="860"/>
    </row>
    <row r="18" spans="1:6" ht="20.100000000000001" customHeight="1" x14ac:dyDescent="0.2">
      <c r="A18" s="162"/>
      <c r="B18" s="857"/>
      <c r="C18" s="858"/>
      <c r="D18" s="163"/>
      <c r="E18" s="859"/>
      <c r="F18" s="860"/>
    </row>
    <row r="19" spans="1:6" ht="20.100000000000001" customHeight="1" thickBot="1" x14ac:dyDescent="0.25">
      <c r="A19" s="162"/>
      <c r="B19" s="857"/>
      <c r="C19" s="858"/>
      <c r="D19" s="163"/>
      <c r="E19" s="859"/>
      <c r="F19" s="860"/>
    </row>
    <row r="20" spans="1:6" s="164" customFormat="1" ht="29.1" customHeight="1" thickBot="1" x14ac:dyDescent="0.3">
      <c r="A20" s="843" t="s">
        <v>222</v>
      </c>
      <c r="B20" s="844"/>
      <c r="C20" s="843" t="s">
        <v>223</v>
      </c>
      <c r="D20" s="845"/>
      <c r="E20" s="845"/>
      <c r="F20" s="844"/>
    </row>
    <row r="21" spans="1:6" ht="23.25" customHeight="1" x14ac:dyDescent="0.2">
      <c r="A21" s="846" t="s">
        <v>224</v>
      </c>
      <c r="B21" s="847"/>
      <c r="C21" s="997" t="s">
        <v>225</v>
      </c>
      <c r="D21" s="998"/>
      <c r="E21" s="998"/>
      <c r="F21" s="999"/>
    </row>
    <row r="22" spans="1:6" ht="12.75" customHeight="1" x14ac:dyDescent="0.2">
      <c r="A22" s="848"/>
      <c r="B22" s="849"/>
      <c r="C22" s="1000"/>
      <c r="D22" s="1001"/>
      <c r="E22" s="1001"/>
      <c r="F22" s="1002"/>
    </row>
    <row r="23" spans="1:6" ht="15.75" customHeight="1" x14ac:dyDescent="0.2">
      <c r="A23" s="852" t="s">
        <v>353</v>
      </c>
      <c r="B23" s="853"/>
      <c r="C23" s="1003" t="s">
        <v>229</v>
      </c>
      <c r="D23" s="1004"/>
      <c r="E23" s="1004"/>
      <c r="F23" s="1005"/>
    </row>
    <row r="24" spans="1:6" ht="15" customHeight="1" x14ac:dyDescent="0.2">
      <c r="A24" s="854"/>
      <c r="B24" s="853"/>
      <c r="C24" s="1003"/>
      <c r="D24" s="1004"/>
      <c r="E24" s="1004"/>
      <c r="F24" s="1005"/>
    </row>
    <row r="25" spans="1:6" ht="12.75" customHeight="1" x14ac:dyDescent="0.2">
      <c r="A25" s="854"/>
      <c r="B25" s="853"/>
      <c r="C25" s="1003" t="s">
        <v>230</v>
      </c>
      <c r="D25" s="1004"/>
      <c r="E25" s="1004"/>
      <c r="F25" s="1005"/>
    </row>
    <row r="26" spans="1:6" ht="17.25" customHeight="1" x14ac:dyDescent="0.2">
      <c r="A26" s="165"/>
      <c r="B26" s="166"/>
      <c r="C26" s="1003"/>
      <c r="D26" s="1004"/>
      <c r="E26" s="1004"/>
      <c r="F26" s="1005"/>
    </row>
    <row r="27" spans="1:6" ht="17.25" customHeight="1" x14ac:dyDescent="0.2">
      <c r="A27" s="165"/>
      <c r="B27" s="166"/>
      <c r="C27" s="598"/>
      <c r="D27" s="598"/>
      <c r="E27" s="598"/>
      <c r="F27" s="599"/>
    </row>
    <row r="28" spans="1:6" ht="17.25" customHeight="1" x14ac:dyDescent="0.2">
      <c r="A28" s="839" t="s">
        <v>226</v>
      </c>
      <c r="B28" s="840"/>
      <c r="C28" s="598"/>
      <c r="D28" s="598"/>
      <c r="E28" s="598"/>
      <c r="F28" s="599"/>
    </row>
    <row r="29" spans="1:6" ht="17.25" customHeight="1" x14ac:dyDescent="0.2">
      <c r="A29" s="837" t="s">
        <v>227</v>
      </c>
      <c r="B29" s="838"/>
      <c r="C29" s="1006" t="s">
        <v>354</v>
      </c>
      <c r="D29" s="1007"/>
      <c r="E29" s="1007"/>
      <c r="F29" s="1008"/>
    </row>
    <row r="30" spans="1:6" ht="17.25" customHeight="1" x14ac:dyDescent="0.2">
      <c r="A30" s="165"/>
      <c r="B30" s="166"/>
      <c r="C30" s="1009" t="s">
        <v>228</v>
      </c>
      <c r="D30" s="1010"/>
      <c r="E30" s="1010"/>
      <c r="F30" s="1011"/>
    </row>
    <row r="31" spans="1:6" ht="17.25" customHeight="1" x14ac:dyDescent="0.2">
      <c r="A31" s="839" t="s">
        <v>226</v>
      </c>
      <c r="B31" s="840"/>
      <c r="C31" s="598"/>
      <c r="D31" s="598"/>
      <c r="E31" s="598"/>
      <c r="F31" s="599"/>
    </row>
    <row r="32" spans="1:6" ht="17.25" customHeight="1" x14ac:dyDescent="0.2">
      <c r="A32" s="837" t="s">
        <v>227</v>
      </c>
      <c r="B32" s="838"/>
      <c r="C32" s="600" t="s">
        <v>453</v>
      </c>
      <c r="D32" s="598"/>
      <c r="E32" s="598"/>
      <c r="F32" s="599"/>
    </row>
    <row r="33" spans="1:6" ht="18.75" customHeight="1" x14ac:dyDescent="0.2">
      <c r="A33" s="169"/>
      <c r="B33" s="170"/>
      <c r="C33" s="601"/>
      <c r="D33" s="602"/>
      <c r="E33" s="601"/>
      <c r="F33" s="603"/>
    </row>
    <row r="34" spans="1:6" ht="19.5" customHeight="1" x14ac:dyDescent="0.2">
      <c r="A34" s="839" t="s">
        <v>226</v>
      </c>
      <c r="B34" s="840"/>
      <c r="C34" s="1006" t="s">
        <v>354</v>
      </c>
      <c r="D34" s="1007"/>
      <c r="E34" s="1007"/>
      <c r="F34" s="1008"/>
    </row>
    <row r="35" spans="1:6" ht="23.25" customHeight="1" x14ac:dyDescent="0.2">
      <c r="A35" s="837" t="s">
        <v>227</v>
      </c>
      <c r="B35" s="838"/>
      <c r="C35" s="1012" t="s">
        <v>454</v>
      </c>
      <c r="D35" s="1013"/>
      <c r="E35" s="1013"/>
      <c r="F35" s="1014"/>
    </row>
    <row r="36" spans="1:6" ht="12.75" customHeight="1" x14ac:dyDescent="0.25">
      <c r="A36" s="172"/>
      <c r="B36" s="172"/>
    </row>
    <row r="37" spans="1:6" ht="10.5" customHeight="1" x14ac:dyDescent="0.25">
      <c r="A37" s="173"/>
      <c r="B37" s="173"/>
    </row>
    <row r="38" spans="1:6" ht="12.75" customHeight="1" x14ac:dyDescent="0.2"/>
    <row r="39" spans="1:6" ht="12.75" customHeight="1" x14ac:dyDescent="0.2"/>
  </sheetData>
  <mergeCells count="38">
    <mergeCell ref="A32:B32"/>
    <mergeCell ref="A34:B34"/>
    <mergeCell ref="C34:F34"/>
    <mergeCell ref="A35:B35"/>
    <mergeCell ref="C35:F35"/>
    <mergeCell ref="A31:B31"/>
    <mergeCell ref="B19:C19"/>
    <mergeCell ref="E19:F19"/>
    <mergeCell ref="A20:B20"/>
    <mergeCell ref="C20:F20"/>
    <mergeCell ref="A21:B22"/>
    <mergeCell ref="C21:F22"/>
    <mergeCell ref="A23:B25"/>
    <mergeCell ref="C23:F24"/>
    <mergeCell ref="C25:F26"/>
    <mergeCell ref="A28:B28"/>
    <mergeCell ref="A29:B29"/>
    <mergeCell ref="C29:F29"/>
    <mergeCell ref="C30:F30"/>
    <mergeCell ref="B16:C16"/>
    <mergeCell ref="E16:F16"/>
    <mergeCell ref="B17:C17"/>
    <mergeCell ref="E17:F17"/>
    <mergeCell ref="B18:C18"/>
    <mergeCell ref="E18:F18"/>
    <mergeCell ref="B15:C15"/>
    <mergeCell ref="E15:F15"/>
    <mergeCell ref="B1:C2"/>
    <mergeCell ref="D1:F1"/>
    <mergeCell ref="A4:F4"/>
    <mergeCell ref="A5:F5"/>
    <mergeCell ref="D7:F7"/>
    <mergeCell ref="A9:C9"/>
    <mergeCell ref="A10:C10"/>
    <mergeCell ref="A11:C11"/>
    <mergeCell ref="A12:C12"/>
    <mergeCell ref="B14:C14"/>
    <mergeCell ref="E14:F14"/>
  </mergeCells>
  <printOptions horizontalCentered="1"/>
  <pageMargins left="0.49" right="0.5" top="0.3" bottom="0.5" header="0.18" footer="0.5"/>
  <pageSetup paperSize="9" scale="89" firstPageNumber="141" fitToHeight="10" orientation="portrait" useFirstPageNumber="1" horizontalDpi="4294967292" verticalDpi="144" r:id="rId1"/>
  <headerFooter alignWithMargins="0">
    <oddFooter>&amp;C&amp;"Times New Roman,Regular"&amp;12 155</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786BC-6ECE-4259-9DAE-9CB81AF4BB1A}">
  <sheetPr>
    <pageSetUpPr fitToPage="1"/>
  </sheetPr>
  <dimension ref="A1:H27"/>
  <sheetViews>
    <sheetView view="pageBreakPreview" topLeftCell="A4" zoomScaleSheetLayoutView="100" workbookViewId="0">
      <selection activeCell="G13" sqref="G13"/>
    </sheetView>
  </sheetViews>
  <sheetFormatPr defaultRowHeight="12.75" x14ac:dyDescent="0.2"/>
  <cols>
    <col min="1" max="1" width="11.85546875" style="174" customWidth="1"/>
    <col min="2" max="2" width="6.5703125" style="174" customWidth="1"/>
    <col min="3" max="3" width="27.7109375" style="174" customWidth="1"/>
    <col min="4" max="4" width="13.7109375" style="174" customWidth="1"/>
    <col min="5" max="5" width="13.42578125" style="174" customWidth="1"/>
    <col min="6" max="6" width="13.7109375" style="174" customWidth="1"/>
    <col min="7" max="7" width="14" style="174" customWidth="1"/>
    <col min="8" max="8" width="30.140625" style="174" customWidth="1"/>
    <col min="9" max="256" width="9.140625" style="174"/>
    <col min="257" max="257" width="11.85546875" style="174" customWidth="1"/>
    <col min="258" max="258" width="6.5703125" style="174" customWidth="1"/>
    <col min="259" max="259" width="24.7109375" style="174" customWidth="1"/>
    <col min="260" max="260" width="13.7109375" style="174" customWidth="1"/>
    <col min="261" max="261" width="13.42578125" style="174" customWidth="1"/>
    <col min="262" max="262" width="13.7109375" style="174" customWidth="1"/>
    <col min="263" max="263" width="14" style="174" customWidth="1"/>
    <col min="264" max="264" width="30.140625" style="174" customWidth="1"/>
    <col min="265" max="512" width="9.140625" style="174"/>
    <col min="513" max="513" width="11.85546875" style="174" customWidth="1"/>
    <col min="514" max="514" width="6.5703125" style="174" customWidth="1"/>
    <col min="515" max="515" width="24.7109375" style="174" customWidth="1"/>
    <col min="516" max="516" width="13.7109375" style="174" customWidth="1"/>
    <col min="517" max="517" width="13.42578125" style="174" customWidth="1"/>
    <col min="518" max="518" width="13.7109375" style="174" customWidth="1"/>
    <col min="519" max="519" width="14" style="174" customWidth="1"/>
    <col min="520" max="520" width="30.140625" style="174" customWidth="1"/>
    <col min="521" max="768" width="9.140625" style="174"/>
    <col min="769" max="769" width="11.85546875" style="174" customWidth="1"/>
    <col min="770" max="770" width="6.5703125" style="174" customWidth="1"/>
    <col min="771" max="771" width="24.7109375" style="174" customWidth="1"/>
    <col min="772" max="772" width="13.7109375" style="174" customWidth="1"/>
    <col min="773" max="773" width="13.42578125" style="174" customWidth="1"/>
    <col min="774" max="774" width="13.7109375" style="174" customWidth="1"/>
    <col min="775" max="775" width="14" style="174" customWidth="1"/>
    <col min="776" max="776" width="30.140625" style="174" customWidth="1"/>
    <col min="777" max="1024" width="9.140625" style="174"/>
    <col min="1025" max="1025" width="11.85546875" style="174" customWidth="1"/>
    <col min="1026" max="1026" width="6.5703125" style="174" customWidth="1"/>
    <col min="1027" max="1027" width="24.7109375" style="174" customWidth="1"/>
    <col min="1028" max="1028" width="13.7109375" style="174" customWidth="1"/>
    <col min="1029" max="1029" width="13.42578125" style="174" customWidth="1"/>
    <col min="1030" max="1030" width="13.7109375" style="174" customWidth="1"/>
    <col min="1031" max="1031" width="14" style="174" customWidth="1"/>
    <col min="1032" max="1032" width="30.140625" style="174" customWidth="1"/>
    <col min="1033" max="1280" width="9.140625" style="174"/>
    <col min="1281" max="1281" width="11.85546875" style="174" customWidth="1"/>
    <col min="1282" max="1282" width="6.5703125" style="174" customWidth="1"/>
    <col min="1283" max="1283" width="24.7109375" style="174" customWidth="1"/>
    <col min="1284" max="1284" width="13.7109375" style="174" customWidth="1"/>
    <col min="1285" max="1285" width="13.42578125" style="174" customWidth="1"/>
    <col min="1286" max="1286" width="13.7109375" style="174" customWidth="1"/>
    <col min="1287" max="1287" width="14" style="174" customWidth="1"/>
    <col min="1288" max="1288" width="30.140625" style="174" customWidth="1"/>
    <col min="1289" max="1536" width="9.140625" style="174"/>
    <col min="1537" max="1537" width="11.85546875" style="174" customWidth="1"/>
    <col min="1538" max="1538" width="6.5703125" style="174" customWidth="1"/>
    <col min="1539" max="1539" width="24.7109375" style="174" customWidth="1"/>
    <col min="1540" max="1540" width="13.7109375" style="174" customWidth="1"/>
    <col min="1541" max="1541" width="13.42578125" style="174" customWidth="1"/>
    <col min="1542" max="1542" width="13.7109375" style="174" customWidth="1"/>
    <col min="1543" max="1543" width="14" style="174" customWidth="1"/>
    <col min="1544" max="1544" width="30.140625" style="174" customWidth="1"/>
    <col min="1545" max="1792" width="9.140625" style="174"/>
    <col min="1793" max="1793" width="11.85546875" style="174" customWidth="1"/>
    <col min="1794" max="1794" width="6.5703125" style="174" customWidth="1"/>
    <col min="1795" max="1795" width="24.7109375" style="174" customWidth="1"/>
    <col min="1796" max="1796" width="13.7109375" style="174" customWidth="1"/>
    <col min="1797" max="1797" width="13.42578125" style="174" customWidth="1"/>
    <col min="1798" max="1798" width="13.7109375" style="174" customWidth="1"/>
    <col min="1799" max="1799" width="14" style="174" customWidth="1"/>
    <col min="1800" max="1800" width="30.140625" style="174" customWidth="1"/>
    <col min="1801" max="2048" width="9.140625" style="174"/>
    <col min="2049" max="2049" width="11.85546875" style="174" customWidth="1"/>
    <col min="2050" max="2050" width="6.5703125" style="174" customWidth="1"/>
    <col min="2051" max="2051" width="24.7109375" style="174" customWidth="1"/>
    <col min="2052" max="2052" width="13.7109375" style="174" customWidth="1"/>
    <col min="2053" max="2053" width="13.42578125" style="174" customWidth="1"/>
    <col min="2054" max="2054" width="13.7109375" style="174" customWidth="1"/>
    <col min="2055" max="2055" width="14" style="174" customWidth="1"/>
    <col min="2056" max="2056" width="30.140625" style="174" customWidth="1"/>
    <col min="2057" max="2304" width="9.140625" style="174"/>
    <col min="2305" max="2305" width="11.85546875" style="174" customWidth="1"/>
    <col min="2306" max="2306" width="6.5703125" style="174" customWidth="1"/>
    <col min="2307" max="2307" width="24.7109375" style="174" customWidth="1"/>
    <col min="2308" max="2308" width="13.7109375" style="174" customWidth="1"/>
    <col min="2309" max="2309" width="13.42578125" style="174" customWidth="1"/>
    <col min="2310" max="2310" width="13.7109375" style="174" customWidth="1"/>
    <col min="2311" max="2311" width="14" style="174" customWidth="1"/>
    <col min="2312" max="2312" width="30.140625" style="174" customWidth="1"/>
    <col min="2313" max="2560" width="9.140625" style="174"/>
    <col min="2561" max="2561" width="11.85546875" style="174" customWidth="1"/>
    <col min="2562" max="2562" width="6.5703125" style="174" customWidth="1"/>
    <col min="2563" max="2563" width="24.7109375" style="174" customWidth="1"/>
    <col min="2564" max="2564" width="13.7109375" style="174" customWidth="1"/>
    <col min="2565" max="2565" width="13.42578125" style="174" customWidth="1"/>
    <col min="2566" max="2566" width="13.7109375" style="174" customWidth="1"/>
    <col min="2567" max="2567" width="14" style="174" customWidth="1"/>
    <col min="2568" max="2568" width="30.140625" style="174" customWidth="1"/>
    <col min="2569" max="2816" width="9.140625" style="174"/>
    <col min="2817" max="2817" width="11.85546875" style="174" customWidth="1"/>
    <col min="2818" max="2818" width="6.5703125" style="174" customWidth="1"/>
    <col min="2819" max="2819" width="24.7109375" style="174" customWidth="1"/>
    <col min="2820" max="2820" width="13.7109375" style="174" customWidth="1"/>
    <col min="2821" max="2821" width="13.42578125" style="174" customWidth="1"/>
    <col min="2822" max="2822" width="13.7109375" style="174" customWidth="1"/>
    <col min="2823" max="2823" width="14" style="174" customWidth="1"/>
    <col min="2824" max="2824" width="30.140625" style="174" customWidth="1"/>
    <col min="2825" max="3072" width="9.140625" style="174"/>
    <col min="3073" max="3073" width="11.85546875" style="174" customWidth="1"/>
    <col min="3074" max="3074" width="6.5703125" style="174" customWidth="1"/>
    <col min="3075" max="3075" width="24.7109375" style="174" customWidth="1"/>
    <col min="3076" max="3076" width="13.7109375" style="174" customWidth="1"/>
    <col min="3077" max="3077" width="13.42578125" style="174" customWidth="1"/>
    <col min="3078" max="3078" width="13.7109375" style="174" customWidth="1"/>
    <col min="3079" max="3079" width="14" style="174" customWidth="1"/>
    <col min="3080" max="3080" width="30.140625" style="174" customWidth="1"/>
    <col min="3081" max="3328" width="9.140625" style="174"/>
    <col min="3329" max="3329" width="11.85546875" style="174" customWidth="1"/>
    <col min="3330" max="3330" width="6.5703125" style="174" customWidth="1"/>
    <col min="3331" max="3331" width="24.7109375" style="174" customWidth="1"/>
    <col min="3332" max="3332" width="13.7109375" style="174" customWidth="1"/>
    <col min="3333" max="3333" width="13.42578125" style="174" customWidth="1"/>
    <col min="3334" max="3334" width="13.7109375" style="174" customWidth="1"/>
    <col min="3335" max="3335" width="14" style="174" customWidth="1"/>
    <col min="3336" max="3336" width="30.140625" style="174" customWidth="1"/>
    <col min="3337" max="3584" width="9.140625" style="174"/>
    <col min="3585" max="3585" width="11.85546875" style="174" customWidth="1"/>
    <col min="3586" max="3586" width="6.5703125" style="174" customWidth="1"/>
    <col min="3587" max="3587" width="24.7109375" style="174" customWidth="1"/>
    <col min="3588" max="3588" width="13.7109375" style="174" customWidth="1"/>
    <col min="3589" max="3589" width="13.42578125" style="174" customWidth="1"/>
    <col min="3590" max="3590" width="13.7109375" style="174" customWidth="1"/>
    <col min="3591" max="3591" width="14" style="174" customWidth="1"/>
    <col min="3592" max="3592" width="30.140625" style="174" customWidth="1"/>
    <col min="3593" max="3840" width="9.140625" style="174"/>
    <col min="3841" max="3841" width="11.85546875" style="174" customWidth="1"/>
    <col min="3842" max="3842" width="6.5703125" style="174" customWidth="1"/>
    <col min="3843" max="3843" width="24.7109375" style="174" customWidth="1"/>
    <col min="3844" max="3844" width="13.7109375" style="174" customWidth="1"/>
    <col min="3845" max="3845" width="13.42578125" style="174" customWidth="1"/>
    <col min="3846" max="3846" width="13.7109375" style="174" customWidth="1"/>
    <col min="3847" max="3847" width="14" style="174" customWidth="1"/>
    <col min="3848" max="3848" width="30.140625" style="174" customWidth="1"/>
    <col min="3849" max="4096" width="9.140625" style="174"/>
    <col min="4097" max="4097" width="11.85546875" style="174" customWidth="1"/>
    <col min="4098" max="4098" width="6.5703125" style="174" customWidth="1"/>
    <col min="4099" max="4099" width="24.7109375" style="174" customWidth="1"/>
    <col min="4100" max="4100" width="13.7109375" style="174" customWidth="1"/>
    <col min="4101" max="4101" width="13.42578125" style="174" customWidth="1"/>
    <col min="4102" max="4102" width="13.7109375" style="174" customWidth="1"/>
    <col min="4103" max="4103" width="14" style="174" customWidth="1"/>
    <col min="4104" max="4104" width="30.140625" style="174" customWidth="1"/>
    <col min="4105" max="4352" width="9.140625" style="174"/>
    <col min="4353" max="4353" width="11.85546875" style="174" customWidth="1"/>
    <col min="4354" max="4354" width="6.5703125" style="174" customWidth="1"/>
    <col min="4355" max="4355" width="24.7109375" style="174" customWidth="1"/>
    <col min="4356" max="4356" width="13.7109375" style="174" customWidth="1"/>
    <col min="4357" max="4357" width="13.42578125" style="174" customWidth="1"/>
    <col min="4358" max="4358" width="13.7109375" style="174" customWidth="1"/>
    <col min="4359" max="4359" width="14" style="174" customWidth="1"/>
    <col min="4360" max="4360" width="30.140625" style="174" customWidth="1"/>
    <col min="4361" max="4608" width="9.140625" style="174"/>
    <col min="4609" max="4609" width="11.85546875" style="174" customWidth="1"/>
    <col min="4610" max="4610" width="6.5703125" style="174" customWidth="1"/>
    <col min="4611" max="4611" width="24.7109375" style="174" customWidth="1"/>
    <col min="4612" max="4612" width="13.7109375" style="174" customWidth="1"/>
    <col min="4613" max="4613" width="13.42578125" style="174" customWidth="1"/>
    <col min="4614" max="4614" width="13.7109375" style="174" customWidth="1"/>
    <col min="4615" max="4615" width="14" style="174" customWidth="1"/>
    <col min="4616" max="4616" width="30.140625" style="174" customWidth="1"/>
    <col min="4617" max="4864" width="9.140625" style="174"/>
    <col min="4865" max="4865" width="11.85546875" style="174" customWidth="1"/>
    <col min="4866" max="4866" width="6.5703125" style="174" customWidth="1"/>
    <col min="4867" max="4867" width="24.7109375" style="174" customWidth="1"/>
    <col min="4868" max="4868" width="13.7109375" style="174" customWidth="1"/>
    <col min="4869" max="4869" width="13.42578125" style="174" customWidth="1"/>
    <col min="4870" max="4870" width="13.7109375" style="174" customWidth="1"/>
    <col min="4871" max="4871" width="14" style="174" customWidth="1"/>
    <col min="4872" max="4872" width="30.140625" style="174" customWidth="1"/>
    <col min="4873" max="5120" width="9.140625" style="174"/>
    <col min="5121" max="5121" width="11.85546875" style="174" customWidth="1"/>
    <col min="5122" max="5122" width="6.5703125" style="174" customWidth="1"/>
    <col min="5123" max="5123" width="24.7109375" style="174" customWidth="1"/>
    <col min="5124" max="5124" width="13.7109375" style="174" customWidth="1"/>
    <col min="5125" max="5125" width="13.42578125" style="174" customWidth="1"/>
    <col min="5126" max="5126" width="13.7109375" style="174" customWidth="1"/>
    <col min="5127" max="5127" width="14" style="174" customWidth="1"/>
    <col min="5128" max="5128" width="30.140625" style="174" customWidth="1"/>
    <col min="5129" max="5376" width="9.140625" style="174"/>
    <col min="5377" max="5377" width="11.85546875" style="174" customWidth="1"/>
    <col min="5378" max="5378" width="6.5703125" style="174" customWidth="1"/>
    <col min="5379" max="5379" width="24.7109375" style="174" customWidth="1"/>
    <col min="5380" max="5380" width="13.7109375" style="174" customWidth="1"/>
    <col min="5381" max="5381" width="13.42578125" style="174" customWidth="1"/>
    <col min="5382" max="5382" width="13.7109375" style="174" customWidth="1"/>
    <col min="5383" max="5383" width="14" style="174" customWidth="1"/>
    <col min="5384" max="5384" width="30.140625" style="174" customWidth="1"/>
    <col min="5385" max="5632" width="9.140625" style="174"/>
    <col min="5633" max="5633" width="11.85546875" style="174" customWidth="1"/>
    <col min="5634" max="5634" width="6.5703125" style="174" customWidth="1"/>
    <col min="5635" max="5635" width="24.7109375" style="174" customWidth="1"/>
    <col min="5636" max="5636" width="13.7109375" style="174" customWidth="1"/>
    <col min="5637" max="5637" width="13.42578125" style="174" customWidth="1"/>
    <col min="5638" max="5638" width="13.7109375" style="174" customWidth="1"/>
    <col min="5639" max="5639" width="14" style="174" customWidth="1"/>
    <col min="5640" max="5640" width="30.140625" style="174" customWidth="1"/>
    <col min="5641" max="5888" width="9.140625" style="174"/>
    <col min="5889" max="5889" width="11.85546875" style="174" customWidth="1"/>
    <col min="5890" max="5890" width="6.5703125" style="174" customWidth="1"/>
    <col min="5891" max="5891" width="24.7109375" style="174" customWidth="1"/>
    <col min="5892" max="5892" width="13.7109375" style="174" customWidth="1"/>
    <col min="5893" max="5893" width="13.42578125" style="174" customWidth="1"/>
    <col min="5894" max="5894" width="13.7109375" style="174" customWidth="1"/>
    <col min="5895" max="5895" width="14" style="174" customWidth="1"/>
    <col min="5896" max="5896" width="30.140625" style="174" customWidth="1"/>
    <col min="5897" max="6144" width="9.140625" style="174"/>
    <col min="6145" max="6145" width="11.85546875" style="174" customWidth="1"/>
    <col min="6146" max="6146" width="6.5703125" style="174" customWidth="1"/>
    <col min="6147" max="6147" width="24.7109375" style="174" customWidth="1"/>
    <col min="6148" max="6148" width="13.7109375" style="174" customWidth="1"/>
    <col min="6149" max="6149" width="13.42578125" style="174" customWidth="1"/>
    <col min="6150" max="6150" width="13.7109375" style="174" customWidth="1"/>
    <col min="6151" max="6151" width="14" style="174" customWidth="1"/>
    <col min="6152" max="6152" width="30.140625" style="174" customWidth="1"/>
    <col min="6153" max="6400" width="9.140625" style="174"/>
    <col min="6401" max="6401" width="11.85546875" style="174" customWidth="1"/>
    <col min="6402" max="6402" width="6.5703125" style="174" customWidth="1"/>
    <col min="6403" max="6403" width="24.7109375" style="174" customWidth="1"/>
    <col min="6404" max="6404" width="13.7109375" style="174" customWidth="1"/>
    <col min="6405" max="6405" width="13.42578125" style="174" customWidth="1"/>
    <col min="6406" max="6406" width="13.7109375" style="174" customWidth="1"/>
    <col min="6407" max="6407" width="14" style="174" customWidth="1"/>
    <col min="6408" max="6408" width="30.140625" style="174" customWidth="1"/>
    <col min="6409" max="6656" width="9.140625" style="174"/>
    <col min="6657" max="6657" width="11.85546875" style="174" customWidth="1"/>
    <col min="6658" max="6658" width="6.5703125" style="174" customWidth="1"/>
    <col min="6659" max="6659" width="24.7109375" style="174" customWidth="1"/>
    <col min="6660" max="6660" width="13.7109375" style="174" customWidth="1"/>
    <col min="6661" max="6661" width="13.42578125" style="174" customWidth="1"/>
    <col min="6662" max="6662" width="13.7109375" style="174" customWidth="1"/>
    <col min="6663" max="6663" width="14" style="174" customWidth="1"/>
    <col min="6664" max="6664" width="30.140625" style="174" customWidth="1"/>
    <col min="6665" max="6912" width="9.140625" style="174"/>
    <col min="6913" max="6913" width="11.85546875" style="174" customWidth="1"/>
    <col min="6914" max="6914" width="6.5703125" style="174" customWidth="1"/>
    <col min="6915" max="6915" width="24.7109375" style="174" customWidth="1"/>
    <col min="6916" max="6916" width="13.7109375" style="174" customWidth="1"/>
    <col min="6917" max="6917" width="13.42578125" style="174" customWidth="1"/>
    <col min="6918" max="6918" width="13.7109375" style="174" customWidth="1"/>
    <col min="6919" max="6919" width="14" style="174" customWidth="1"/>
    <col min="6920" max="6920" width="30.140625" style="174" customWidth="1"/>
    <col min="6921" max="7168" width="9.140625" style="174"/>
    <col min="7169" max="7169" width="11.85546875" style="174" customWidth="1"/>
    <col min="7170" max="7170" width="6.5703125" style="174" customWidth="1"/>
    <col min="7171" max="7171" width="24.7109375" style="174" customWidth="1"/>
    <col min="7172" max="7172" width="13.7109375" style="174" customWidth="1"/>
    <col min="7173" max="7173" width="13.42578125" style="174" customWidth="1"/>
    <col min="7174" max="7174" width="13.7109375" style="174" customWidth="1"/>
    <col min="7175" max="7175" width="14" style="174" customWidth="1"/>
    <col min="7176" max="7176" width="30.140625" style="174" customWidth="1"/>
    <col min="7177" max="7424" width="9.140625" style="174"/>
    <col min="7425" max="7425" width="11.85546875" style="174" customWidth="1"/>
    <col min="7426" max="7426" width="6.5703125" style="174" customWidth="1"/>
    <col min="7427" max="7427" width="24.7109375" style="174" customWidth="1"/>
    <col min="7428" max="7428" width="13.7109375" style="174" customWidth="1"/>
    <col min="7429" max="7429" width="13.42578125" style="174" customWidth="1"/>
    <col min="7430" max="7430" width="13.7109375" style="174" customWidth="1"/>
    <col min="7431" max="7431" width="14" style="174" customWidth="1"/>
    <col min="7432" max="7432" width="30.140625" style="174" customWidth="1"/>
    <col min="7433" max="7680" width="9.140625" style="174"/>
    <col min="7681" max="7681" width="11.85546875" style="174" customWidth="1"/>
    <col min="7682" max="7682" width="6.5703125" style="174" customWidth="1"/>
    <col min="7683" max="7683" width="24.7109375" style="174" customWidth="1"/>
    <col min="7684" max="7684" width="13.7109375" style="174" customWidth="1"/>
    <col min="7685" max="7685" width="13.42578125" style="174" customWidth="1"/>
    <col min="7686" max="7686" width="13.7109375" style="174" customWidth="1"/>
    <col min="7687" max="7687" width="14" style="174" customWidth="1"/>
    <col min="7688" max="7688" width="30.140625" style="174" customWidth="1"/>
    <col min="7689" max="7936" width="9.140625" style="174"/>
    <col min="7937" max="7937" width="11.85546875" style="174" customWidth="1"/>
    <col min="7938" max="7938" width="6.5703125" style="174" customWidth="1"/>
    <col min="7939" max="7939" width="24.7109375" style="174" customWidth="1"/>
    <col min="7940" max="7940" width="13.7109375" style="174" customWidth="1"/>
    <col min="7941" max="7941" width="13.42578125" style="174" customWidth="1"/>
    <col min="7942" max="7942" width="13.7109375" style="174" customWidth="1"/>
    <col min="7943" max="7943" width="14" style="174" customWidth="1"/>
    <col min="7944" max="7944" width="30.140625" style="174" customWidth="1"/>
    <col min="7945" max="8192" width="9.140625" style="174"/>
    <col min="8193" max="8193" width="11.85546875" style="174" customWidth="1"/>
    <col min="8194" max="8194" width="6.5703125" style="174" customWidth="1"/>
    <col min="8195" max="8195" width="24.7109375" style="174" customWidth="1"/>
    <col min="8196" max="8196" width="13.7109375" style="174" customWidth="1"/>
    <col min="8197" max="8197" width="13.42578125" style="174" customWidth="1"/>
    <col min="8198" max="8198" width="13.7109375" style="174" customWidth="1"/>
    <col min="8199" max="8199" width="14" style="174" customWidth="1"/>
    <col min="8200" max="8200" width="30.140625" style="174" customWidth="1"/>
    <col min="8201" max="8448" width="9.140625" style="174"/>
    <col min="8449" max="8449" width="11.85546875" style="174" customWidth="1"/>
    <col min="8450" max="8450" width="6.5703125" style="174" customWidth="1"/>
    <col min="8451" max="8451" width="24.7109375" style="174" customWidth="1"/>
    <col min="8452" max="8452" width="13.7109375" style="174" customWidth="1"/>
    <col min="8453" max="8453" width="13.42578125" style="174" customWidth="1"/>
    <col min="8454" max="8454" width="13.7109375" style="174" customWidth="1"/>
    <col min="8455" max="8455" width="14" style="174" customWidth="1"/>
    <col min="8456" max="8456" width="30.140625" style="174" customWidth="1"/>
    <col min="8457" max="8704" width="9.140625" style="174"/>
    <col min="8705" max="8705" width="11.85546875" style="174" customWidth="1"/>
    <col min="8706" max="8706" width="6.5703125" style="174" customWidth="1"/>
    <col min="8707" max="8707" width="24.7109375" style="174" customWidth="1"/>
    <col min="8708" max="8708" width="13.7109375" style="174" customWidth="1"/>
    <col min="8709" max="8709" width="13.42578125" style="174" customWidth="1"/>
    <col min="8710" max="8710" width="13.7109375" style="174" customWidth="1"/>
    <col min="8711" max="8711" width="14" style="174" customWidth="1"/>
    <col min="8712" max="8712" width="30.140625" style="174" customWidth="1"/>
    <col min="8713" max="8960" width="9.140625" style="174"/>
    <col min="8961" max="8961" width="11.85546875" style="174" customWidth="1"/>
    <col min="8962" max="8962" width="6.5703125" style="174" customWidth="1"/>
    <col min="8963" max="8963" width="24.7109375" style="174" customWidth="1"/>
    <col min="8964" max="8964" width="13.7109375" style="174" customWidth="1"/>
    <col min="8965" max="8965" width="13.42578125" style="174" customWidth="1"/>
    <col min="8966" max="8966" width="13.7109375" style="174" customWidth="1"/>
    <col min="8967" max="8967" width="14" style="174" customWidth="1"/>
    <col min="8968" max="8968" width="30.140625" style="174" customWidth="1"/>
    <col min="8969" max="9216" width="9.140625" style="174"/>
    <col min="9217" max="9217" width="11.85546875" style="174" customWidth="1"/>
    <col min="9218" max="9218" width="6.5703125" style="174" customWidth="1"/>
    <col min="9219" max="9219" width="24.7109375" style="174" customWidth="1"/>
    <col min="9220" max="9220" width="13.7109375" style="174" customWidth="1"/>
    <col min="9221" max="9221" width="13.42578125" style="174" customWidth="1"/>
    <col min="9222" max="9222" width="13.7109375" style="174" customWidth="1"/>
    <col min="9223" max="9223" width="14" style="174" customWidth="1"/>
    <col min="9224" max="9224" width="30.140625" style="174" customWidth="1"/>
    <col min="9225" max="9472" width="9.140625" style="174"/>
    <col min="9473" max="9473" width="11.85546875" style="174" customWidth="1"/>
    <col min="9474" max="9474" width="6.5703125" style="174" customWidth="1"/>
    <col min="9475" max="9475" width="24.7109375" style="174" customWidth="1"/>
    <col min="9476" max="9476" width="13.7109375" style="174" customWidth="1"/>
    <col min="9477" max="9477" width="13.42578125" style="174" customWidth="1"/>
    <col min="9478" max="9478" width="13.7109375" style="174" customWidth="1"/>
    <col min="9479" max="9479" width="14" style="174" customWidth="1"/>
    <col min="9480" max="9480" width="30.140625" style="174" customWidth="1"/>
    <col min="9481" max="9728" width="9.140625" style="174"/>
    <col min="9729" max="9729" width="11.85546875" style="174" customWidth="1"/>
    <col min="9730" max="9730" width="6.5703125" style="174" customWidth="1"/>
    <col min="9731" max="9731" width="24.7109375" style="174" customWidth="1"/>
    <col min="9732" max="9732" width="13.7109375" style="174" customWidth="1"/>
    <col min="9733" max="9733" width="13.42578125" style="174" customWidth="1"/>
    <col min="9734" max="9734" width="13.7109375" style="174" customWidth="1"/>
    <col min="9735" max="9735" width="14" style="174" customWidth="1"/>
    <col min="9736" max="9736" width="30.140625" style="174" customWidth="1"/>
    <col min="9737" max="9984" width="9.140625" style="174"/>
    <col min="9985" max="9985" width="11.85546875" style="174" customWidth="1"/>
    <col min="9986" max="9986" width="6.5703125" style="174" customWidth="1"/>
    <col min="9987" max="9987" width="24.7109375" style="174" customWidth="1"/>
    <col min="9988" max="9988" width="13.7109375" style="174" customWidth="1"/>
    <col min="9989" max="9989" width="13.42578125" style="174" customWidth="1"/>
    <col min="9990" max="9990" width="13.7109375" style="174" customWidth="1"/>
    <col min="9991" max="9991" width="14" style="174" customWidth="1"/>
    <col min="9992" max="9992" width="30.140625" style="174" customWidth="1"/>
    <col min="9993" max="10240" width="9.140625" style="174"/>
    <col min="10241" max="10241" width="11.85546875" style="174" customWidth="1"/>
    <col min="10242" max="10242" width="6.5703125" style="174" customWidth="1"/>
    <col min="10243" max="10243" width="24.7109375" style="174" customWidth="1"/>
    <col min="10244" max="10244" width="13.7109375" style="174" customWidth="1"/>
    <col min="10245" max="10245" width="13.42578125" style="174" customWidth="1"/>
    <col min="10246" max="10246" width="13.7109375" style="174" customWidth="1"/>
    <col min="10247" max="10247" width="14" style="174" customWidth="1"/>
    <col min="10248" max="10248" width="30.140625" style="174" customWidth="1"/>
    <col min="10249" max="10496" width="9.140625" style="174"/>
    <col min="10497" max="10497" width="11.85546875" style="174" customWidth="1"/>
    <col min="10498" max="10498" width="6.5703125" style="174" customWidth="1"/>
    <col min="10499" max="10499" width="24.7109375" style="174" customWidth="1"/>
    <col min="10500" max="10500" width="13.7109375" style="174" customWidth="1"/>
    <col min="10501" max="10501" width="13.42578125" style="174" customWidth="1"/>
    <col min="10502" max="10502" width="13.7109375" style="174" customWidth="1"/>
    <col min="10503" max="10503" width="14" style="174" customWidth="1"/>
    <col min="10504" max="10504" width="30.140625" style="174" customWidth="1"/>
    <col min="10505" max="10752" width="9.140625" style="174"/>
    <col min="10753" max="10753" width="11.85546875" style="174" customWidth="1"/>
    <col min="10754" max="10754" width="6.5703125" style="174" customWidth="1"/>
    <col min="10755" max="10755" width="24.7109375" style="174" customWidth="1"/>
    <col min="10756" max="10756" width="13.7109375" style="174" customWidth="1"/>
    <col min="10757" max="10757" width="13.42578125" style="174" customWidth="1"/>
    <col min="10758" max="10758" width="13.7109375" style="174" customWidth="1"/>
    <col min="10759" max="10759" width="14" style="174" customWidth="1"/>
    <col min="10760" max="10760" width="30.140625" style="174" customWidth="1"/>
    <col min="10761" max="11008" width="9.140625" style="174"/>
    <col min="11009" max="11009" width="11.85546875" style="174" customWidth="1"/>
    <col min="11010" max="11010" width="6.5703125" style="174" customWidth="1"/>
    <col min="11011" max="11011" width="24.7109375" style="174" customWidth="1"/>
    <col min="11012" max="11012" width="13.7109375" style="174" customWidth="1"/>
    <col min="11013" max="11013" width="13.42578125" style="174" customWidth="1"/>
    <col min="11014" max="11014" width="13.7109375" style="174" customWidth="1"/>
    <col min="11015" max="11015" width="14" style="174" customWidth="1"/>
    <col min="11016" max="11016" width="30.140625" style="174" customWidth="1"/>
    <col min="11017" max="11264" width="9.140625" style="174"/>
    <col min="11265" max="11265" width="11.85546875" style="174" customWidth="1"/>
    <col min="11266" max="11266" width="6.5703125" style="174" customWidth="1"/>
    <col min="11267" max="11267" width="24.7109375" style="174" customWidth="1"/>
    <col min="11268" max="11268" width="13.7109375" style="174" customWidth="1"/>
    <col min="11269" max="11269" width="13.42578125" style="174" customWidth="1"/>
    <col min="11270" max="11270" width="13.7109375" style="174" customWidth="1"/>
    <col min="11271" max="11271" width="14" style="174" customWidth="1"/>
    <col min="11272" max="11272" width="30.140625" style="174" customWidth="1"/>
    <col min="11273" max="11520" width="9.140625" style="174"/>
    <col min="11521" max="11521" width="11.85546875" style="174" customWidth="1"/>
    <col min="11522" max="11522" width="6.5703125" style="174" customWidth="1"/>
    <col min="11523" max="11523" width="24.7109375" style="174" customWidth="1"/>
    <col min="11524" max="11524" width="13.7109375" style="174" customWidth="1"/>
    <col min="11525" max="11525" width="13.42578125" style="174" customWidth="1"/>
    <col min="11526" max="11526" width="13.7109375" style="174" customWidth="1"/>
    <col min="11527" max="11527" width="14" style="174" customWidth="1"/>
    <col min="11528" max="11528" width="30.140625" style="174" customWidth="1"/>
    <col min="11529" max="11776" width="9.140625" style="174"/>
    <col min="11777" max="11777" width="11.85546875" style="174" customWidth="1"/>
    <col min="11778" max="11778" width="6.5703125" style="174" customWidth="1"/>
    <col min="11779" max="11779" width="24.7109375" style="174" customWidth="1"/>
    <col min="11780" max="11780" width="13.7109375" style="174" customWidth="1"/>
    <col min="11781" max="11781" width="13.42578125" style="174" customWidth="1"/>
    <col min="11782" max="11782" width="13.7109375" style="174" customWidth="1"/>
    <col min="11783" max="11783" width="14" style="174" customWidth="1"/>
    <col min="11784" max="11784" width="30.140625" style="174" customWidth="1"/>
    <col min="11785" max="12032" width="9.140625" style="174"/>
    <col min="12033" max="12033" width="11.85546875" style="174" customWidth="1"/>
    <col min="12034" max="12034" width="6.5703125" style="174" customWidth="1"/>
    <col min="12035" max="12035" width="24.7109375" style="174" customWidth="1"/>
    <col min="12036" max="12036" width="13.7109375" style="174" customWidth="1"/>
    <col min="12037" max="12037" width="13.42578125" style="174" customWidth="1"/>
    <col min="12038" max="12038" width="13.7109375" style="174" customWidth="1"/>
    <col min="12039" max="12039" width="14" style="174" customWidth="1"/>
    <col min="12040" max="12040" width="30.140625" style="174" customWidth="1"/>
    <col min="12041" max="12288" width="9.140625" style="174"/>
    <col min="12289" max="12289" width="11.85546875" style="174" customWidth="1"/>
    <col min="12290" max="12290" width="6.5703125" style="174" customWidth="1"/>
    <col min="12291" max="12291" width="24.7109375" style="174" customWidth="1"/>
    <col min="12292" max="12292" width="13.7109375" style="174" customWidth="1"/>
    <col min="12293" max="12293" width="13.42578125" style="174" customWidth="1"/>
    <col min="12294" max="12294" width="13.7109375" style="174" customWidth="1"/>
    <col min="12295" max="12295" width="14" style="174" customWidth="1"/>
    <col min="12296" max="12296" width="30.140625" style="174" customWidth="1"/>
    <col min="12297" max="12544" width="9.140625" style="174"/>
    <col min="12545" max="12545" width="11.85546875" style="174" customWidth="1"/>
    <col min="12546" max="12546" width="6.5703125" style="174" customWidth="1"/>
    <col min="12547" max="12547" width="24.7109375" style="174" customWidth="1"/>
    <col min="12548" max="12548" width="13.7109375" style="174" customWidth="1"/>
    <col min="12549" max="12549" width="13.42578125" style="174" customWidth="1"/>
    <col min="12550" max="12550" width="13.7109375" style="174" customWidth="1"/>
    <col min="12551" max="12551" width="14" style="174" customWidth="1"/>
    <col min="12552" max="12552" width="30.140625" style="174" customWidth="1"/>
    <col min="12553" max="12800" width="9.140625" style="174"/>
    <col min="12801" max="12801" width="11.85546875" style="174" customWidth="1"/>
    <col min="12802" max="12802" width="6.5703125" style="174" customWidth="1"/>
    <col min="12803" max="12803" width="24.7109375" style="174" customWidth="1"/>
    <col min="12804" max="12804" width="13.7109375" style="174" customWidth="1"/>
    <col min="12805" max="12805" width="13.42578125" style="174" customWidth="1"/>
    <col min="12806" max="12806" width="13.7109375" style="174" customWidth="1"/>
    <col min="12807" max="12807" width="14" style="174" customWidth="1"/>
    <col min="12808" max="12808" width="30.140625" style="174" customWidth="1"/>
    <col min="12809" max="13056" width="9.140625" style="174"/>
    <col min="13057" max="13057" width="11.85546875" style="174" customWidth="1"/>
    <col min="13058" max="13058" width="6.5703125" style="174" customWidth="1"/>
    <col min="13059" max="13059" width="24.7109375" style="174" customWidth="1"/>
    <col min="13060" max="13060" width="13.7109375" style="174" customWidth="1"/>
    <col min="13061" max="13061" width="13.42578125" style="174" customWidth="1"/>
    <col min="13062" max="13062" width="13.7109375" style="174" customWidth="1"/>
    <col min="13063" max="13063" width="14" style="174" customWidth="1"/>
    <col min="13064" max="13064" width="30.140625" style="174" customWidth="1"/>
    <col min="13065" max="13312" width="9.140625" style="174"/>
    <col min="13313" max="13313" width="11.85546875" style="174" customWidth="1"/>
    <col min="13314" max="13314" width="6.5703125" style="174" customWidth="1"/>
    <col min="13315" max="13315" width="24.7109375" style="174" customWidth="1"/>
    <col min="13316" max="13316" width="13.7109375" style="174" customWidth="1"/>
    <col min="13317" max="13317" width="13.42578125" style="174" customWidth="1"/>
    <col min="13318" max="13318" width="13.7109375" style="174" customWidth="1"/>
    <col min="13319" max="13319" width="14" style="174" customWidth="1"/>
    <col min="13320" max="13320" width="30.140625" style="174" customWidth="1"/>
    <col min="13321" max="13568" width="9.140625" style="174"/>
    <col min="13569" max="13569" width="11.85546875" style="174" customWidth="1"/>
    <col min="13570" max="13570" width="6.5703125" style="174" customWidth="1"/>
    <col min="13571" max="13571" width="24.7109375" style="174" customWidth="1"/>
    <col min="13572" max="13572" width="13.7109375" style="174" customWidth="1"/>
    <col min="13573" max="13573" width="13.42578125" style="174" customWidth="1"/>
    <col min="13574" max="13574" width="13.7109375" style="174" customWidth="1"/>
    <col min="13575" max="13575" width="14" style="174" customWidth="1"/>
    <col min="13576" max="13576" width="30.140625" style="174" customWidth="1"/>
    <col min="13577" max="13824" width="9.140625" style="174"/>
    <col min="13825" max="13825" width="11.85546875" style="174" customWidth="1"/>
    <col min="13826" max="13826" width="6.5703125" style="174" customWidth="1"/>
    <col min="13827" max="13827" width="24.7109375" style="174" customWidth="1"/>
    <col min="13828" max="13828" width="13.7109375" style="174" customWidth="1"/>
    <col min="13829" max="13829" width="13.42578125" style="174" customWidth="1"/>
    <col min="13830" max="13830" width="13.7109375" style="174" customWidth="1"/>
    <col min="13831" max="13831" width="14" style="174" customWidth="1"/>
    <col min="13832" max="13832" width="30.140625" style="174" customWidth="1"/>
    <col min="13833" max="14080" width="9.140625" style="174"/>
    <col min="14081" max="14081" width="11.85546875" style="174" customWidth="1"/>
    <col min="14082" max="14082" width="6.5703125" style="174" customWidth="1"/>
    <col min="14083" max="14083" width="24.7109375" style="174" customWidth="1"/>
    <col min="14084" max="14084" width="13.7109375" style="174" customWidth="1"/>
    <col min="14085" max="14085" width="13.42578125" style="174" customWidth="1"/>
    <col min="14086" max="14086" width="13.7109375" style="174" customWidth="1"/>
    <col min="14087" max="14087" width="14" style="174" customWidth="1"/>
    <col min="14088" max="14088" width="30.140625" style="174" customWidth="1"/>
    <col min="14089" max="14336" width="9.140625" style="174"/>
    <col min="14337" max="14337" width="11.85546875" style="174" customWidth="1"/>
    <col min="14338" max="14338" width="6.5703125" style="174" customWidth="1"/>
    <col min="14339" max="14339" width="24.7109375" style="174" customWidth="1"/>
    <col min="14340" max="14340" width="13.7109375" style="174" customWidth="1"/>
    <col min="14341" max="14341" width="13.42578125" style="174" customWidth="1"/>
    <col min="14342" max="14342" width="13.7109375" style="174" customWidth="1"/>
    <col min="14343" max="14343" width="14" style="174" customWidth="1"/>
    <col min="14344" max="14344" width="30.140625" style="174" customWidth="1"/>
    <col min="14345" max="14592" width="9.140625" style="174"/>
    <col min="14593" max="14593" width="11.85546875" style="174" customWidth="1"/>
    <col min="14594" max="14594" width="6.5703125" style="174" customWidth="1"/>
    <col min="14595" max="14595" width="24.7109375" style="174" customWidth="1"/>
    <col min="14596" max="14596" width="13.7109375" style="174" customWidth="1"/>
    <col min="14597" max="14597" width="13.42578125" style="174" customWidth="1"/>
    <col min="14598" max="14598" width="13.7109375" style="174" customWidth="1"/>
    <col min="14599" max="14599" width="14" style="174" customWidth="1"/>
    <col min="14600" max="14600" width="30.140625" style="174" customWidth="1"/>
    <col min="14601" max="14848" width="9.140625" style="174"/>
    <col min="14849" max="14849" width="11.85546875" style="174" customWidth="1"/>
    <col min="14850" max="14850" width="6.5703125" style="174" customWidth="1"/>
    <col min="14851" max="14851" width="24.7109375" style="174" customWidth="1"/>
    <col min="14852" max="14852" width="13.7109375" style="174" customWidth="1"/>
    <col min="14853" max="14853" width="13.42578125" style="174" customWidth="1"/>
    <col min="14854" max="14854" width="13.7109375" style="174" customWidth="1"/>
    <col min="14855" max="14855" width="14" style="174" customWidth="1"/>
    <col min="14856" max="14856" width="30.140625" style="174" customWidth="1"/>
    <col min="14857" max="15104" width="9.140625" style="174"/>
    <col min="15105" max="15105" width="11.85546875" style="174" customWidth="1"/>
    <col min="15106" max="15106" width="6.5703125" style="174" customWidth="1"/>
    <col min="15107" max="15107" width="24.7109375" style="174" customWidth="1"/>
    <col min="15108" max="15108" width="13.7109375" style="174" customWidth="1"/>
    <col min="15109" max="15109" width="13.42578125" style="174" customWidth="1"/>
    <col min="15110" max="15110" width="13.7109375" style="174" customWidth="1"/>
    <col min="15111" max="15111" width="14" style="174" customWidth="1"/>
    <col min="15112" max="15112" width="30.140625" style="174" customWidth="1"/>
    <col min="15113" max="15360" width="9.140625" style="174"/>
    <col min="15361" max="15361" width="11.85546875" style="174" customWidth="1"/>
    <col min="15362" max="15362" width="6.5703125" style="174" customWidth="1"/>
    <col min="15363" max="15363" width="24.7109375" style="174" customWidth="1"/>
    <col min="15364" max="15364" width="13.7109375" style="174" customWidth="1"/>
    <col min="15365" max="15365" width="13.42578125" style="174" customWidth="1"/>
    <col min="15366" max="15366" width="13.7109375" style="174" customWidth="1"/>
    <col min="15367" max="15367" width="14" style="174" customWidth="1"/>
    <col min="15368" max="15368" width="30.140625" style="174" customWidth="1"/>
    <col min="15369" max="15616" width="9.140625" style="174"/>
    <col min="15617" max="15617" width="11.85546875" style="174" customWidth="1"/>
    <col min="15618" max="15618" width="6.5703125" style="174" customWidth="1"/>
    <col min="15619" max="15619" width="24.7109375" style="174" customWidth="1"/>
    <col min="15620" max="15620" width="13.7109375" style="174" customWidth="1"/>
    <col min="15621" max="15621" width="13.42578125" style="174" customWidth="1"/>
    <col min="15622" max="15622" width="13.7109375" style="174" customWidth="1"/>
    <col min="15623" max="15623" width="14" style="174" customWidth="1"/>
    <col min="15624" max="15624" width="30.140625" style="174" customWidth="1"/>
    <col min="15625" max="15872" width="9.140625" style="174"/>
    <col min="15873" max="15873" width="11.85546875" style="174" customWidth="1"/>
    <col min="15874" max="15874" width="6.5703125" style="174" customWidth="1"/>
    <col min="15875" max="15875" width="24.7109375" style="174" customWidth="1"/>
    <col min="15876" max="15876" width="13.7109375" style="174" customWidth="1"/>
    <col min="15877" max="15877" width="13.42578125" style="174" customWidth="1"/>
    <col min="15878" max="15878" width="13.7109375" style="174" customWidth="1"/>
    <col min="15879" max="15879" width="14" style="174" customWidth="1"/>
    <col min="15880" max="15880" width="30.140625" style="174" customWidth="1"/>
    <col min="15881" max="16128" width="9.140625" style="174"/>
    <col min="16129" max="16129" width="11.85546875" style="174" customWidth="1"/>
    <col min="16130" max="16130" width="6.5703125" style="174" customWidth="1"/>
    <col min="16131" max="16131" width="24.7109375" style="174" customWidth="1"/>
    <col min="16132" max="16132" width="13.7109375" style="174" customWidth="1"/>
    <col min="16133" max="16133" width="13.42578125" style="174" customWidth="1"/>
    <col min="16134" max="16134" width="13.7109375" style="174" customWidth="1"/>
    <col min="16135" max="16135" width="14" style="174" customWidth="1"/>
    <col min="16136" max="16136" width="30.140625" style="174" customWidth="1"/>
    <col min="16137" max="16384" width="9.140625" style="174"/>
  </cols>
  <sheetData>
    <row r="1" spans="1:8" ht="9.75" customHeight="1" x14ac:dyDescent="0.2"/>
    <row r="2" spans="1:8" ht="24.75" customHeight="1" x14ac:dyDescent="0.2">
      <c r="H2" s="175" t="s">
        <v>231</v>
      </c>
    </row>
    <row r="3" spans="1:8" ht="24.75" customHeight="1" x14ac:dyDescent="0.2">
      <c r="H3" s="175"/>
    </row>
    <row r="5" spans="1:8" ht="26.25" customHeight="1" x14ac:dyDescent="0.2">
      <c r="A5" s="886" t="s">
        <v>232</v>
      </c>
      <c r="B5" s="886"/>
      <c r="C5" s="886"/>
      <c r="D5" s="886"/>
      <c r="E5" s="886"/>
      <c r="F5" s="886"/>
      <c r="G5" s="886"/>
      <c r="H5" s="886"/>
    </row>
    <row r="6" spans="1:8" ht="14.25" customHeight="1" x14ac:dyDescent="0.25">
      <c r="A6" s="176"/>
      <c r="B6" s="176"/>
      <c r="C6" s="176"/>
      <c r="D6" s="176"/>
      <c r="E6" s="176"/>
      <c r="F6" s="176"/>
      <c r="G6" s="176"/>
      <c r="H6" s="176"/>
    </row>
    <row r="7" spans="1:8" ht="22.5" customHeight="1" x14ac:dyDescent="0.25">
      <c r="A7" s="177" t="s">
        <v>429</v>
      </c>
      <c r="B7" s="178"/>
      <c r="C7" s="178"/>
      <c r="D7" s="178"/>
      <c r="E7" s="178"/>
      <c r="F7" s="178"/>
      <c r="G7" s="177" t="s">
        <v>234</v>
      </c>
    </row>
    <row r="8" spans="1:8" ht="4.5" customHeight="1" thickBot="1" x14ac:dyDescent="0.3">
      <c r="A8" s="179"/>
      <c r="B8" s="176"/>
      <c r="C8" s="176"/>
      <c r="D8" s="176"/>
      <c r="E8" s="176"/>
      <c r="F8" s="176"/>
      <c r="G8" s="176"/>
      <c r="H8" s="176"/>
    </row>
    <row r="9" spans="1:8" ht="22.5" customHeight="1" x14ac:dyDescent="0.25">
      <c r="A9" s="180" t="s">
        <v>235</v>
      </c>
      <c r="B9" s="181"/>
      <c r="C9" s="181"/>
      <c r="D9" s="181"/>
      <c r="E9" s="182"/>
      <c r="F9" s="180" t="s">
        <v>236</v>
      </c>
      <c r="G9" s="183"/>
      <c r="H9" s="184"/>
    </row>
    <row r="10" spans="1:8" ht="18.75" thickBot="1" x14ac:dyDescent="0.3">
      <c r="A10" s="185" t="s">
        <v>237</v>
      </c>
      <c r="B10" s="186"/>
      <c r="C10" s="186"/>
      <c r="D10" s="187"/>
      <c r="E10" s="188"/>
      <c r="F10" s="185" t="s">
        <v>238</v>
      </c>
      <c r="G10" s="186"/>
      <c r="H10" s="189"/>
    </row>
    <row r="11" spans="1:8" ht="26.1" customHeight="1" thickBot="1" x14ac:dyDescent="0.25">
      <c r="A11" s="887" t="s">
        <v>239</v>
      </c>
      <c r="B11" s="888"/>
      <c r="C11" s="888"/>
      <c r="D11" s="889"/>
      <c r="E11" s="887" t="s">
        <v>240</v>
      </c>
      <c r="F11" s="889"/>
      <c r="G11" s="887" t="s">
        <v>241</v>
      </c>
      <c r="H11" s="889"/>
    </row>
    <row r="12" spans="1:8" ht="26.1" customHeight="1" thickBot="1" x14ac:dyDescent="0.25">
      <c r="A12" s="190" t="s">
        <v>242</v>
      </c>
      <c r="B12" s="191" t="s">
        <v>102</v>
      </c>
      <c r="C12" s="191" t="s">
        <v>103</v>
      </c>
      <c r="D12" s="192" t="s">
        <v>104</v>
      </c>
      <c r="E12" s="190" t="s">
        <v>243</v>
      </c>
      <c r="F12" s="192" t="s">
        <v>244</v>
      </c>
      <c r="G12" s="190" t="s">
        <v>104</v>
      </c>
      <c r="H12" s="192" t="s">
        <v>245</v>
      </c>
    </row>
    <row r="13" spans="1:8" ht="26.1" customHeight="1" x14ac:dyDescent="0.2">
      <c r="A13" s="193"/>
      <c r="B13" s="580" t="s">
        <v>408</v>
      </c>
      <c r="C13" s="582" t="s">
        <v>427</v>
      </c>
      <c r="D13" s="584">
        <v>100</v>
      </c>
      <c r="E13" s="196"/>
      <c r="F13" s="457" t="s">
        <v>363</v>
      </c>
      <c r="G13" s="196"/>
      <c r="H13" s="195"/>
    </row>
    <row r="14" spans="1:8" ht="26.1" customHeight="1" x14ac:dyDescent="0.2">
      <c r="A14" s="197"/>
      <c r="B14" s="581" t="s">
        <v>408</v>
      </c>
      <c r="C14" s="583" t="s">
        <v>428</v>
      </c>
      <c r="D14" s="585">
        <v>512</v>
      </c>
      <c r="E14" s="201"/>
      <c r="F14" s="457" t="s">
        <v>363</v>
      </c>
      <c r="G14" s="201"/>
      <c r="H14" s="200"/>
    </row>
    <row r="15" spans="1:8" ht="26.1" customHeight="1" x14ac:dyDescent="0.2">
      <c r="A15" s="197"/>
      <c r="B15" s="198"/>
      <c r="C15" s="199"/>
      <c r="D15" s="200"/>
      <c r="E15" s="201"/>
      <c r="F15" s="457" t="s">
        <v>363</v>
      </c>
      <c r="G15" s="201"/>
      <c r="H15" s="200"/>
    </row>
    <row r="16" spans="1:8" ht="26.1" customHeight="1" x14ac:dyDescent="0.2">
      <c r="A16" s="197"/>
      <c r="B16" s="198"/>
      <c r="C16" s="199"/>
      <c r="D16" s="200"/>
      <c r="E16" s="201"/>
      <c r="F16" s="457" t="s">
        <v>363</v>
      </c>
      <c r="G16" s="201"/>
      <c r="H16" s="200"/>
    </row>
    <row r="17" spans="1:8" ht="26.1" customHeight="1" x14ac:dyDescent="0.2">
      <c r="A17" s="197"/>
      <c r="B17" s="198"/>
      <c r="C17" s="199"/>
      <c r="D17" s="200"/>
      <c r="E17" s="201"/>
      <c r="F17" s="457" t="s">
        <v>363</v>
      </c>
      <c r="G17" s="201"/>
      <c r="H17" s="200"/>
    </row>
    <row r="18" spans="1:8" ht="0.75" customHeight="1" thickBot="1" x14ac:dyDescent="0.25">
      <c r="A18" s="202"/>
      <c r="D18" s="203"/>
      <c r="E18" s="203"/>
      <c r="F18" s="203"/>
      <c r="G18" s="203"/>
      <c r="H18" s="204"/>
    </row>
    <row r="19" spans="1:8" ht="20.100000000000001" customHeight="1" x14ac:dyDescent="0.2">
      <c r="A19" s="973" t="s">
        <v>246</v>
      </c>
      <c r="B19" s="976" t="s">
        <v>424</v>
      </c>
      <c r="C19" s="976"/>
      <c r="D19" s="976"/>
      <c r="E19" s="976"/>
      <c r="F19" s="976"/>
      <c r="G19" s="976"/>
      <c r="H19" s="977"/>
    </row>
    <row r="20" spans="1:8" ht="20.100000000000001" customHeight="1" x14ac:dyDescent="0.2">
      <c r="A20" s="974"/>
      <c r="B20" s="978"/>
      <c r="C20" s="978"/>
      <c r="D20" s="978"/>
      <c r="E20" s="978"/>
      <c r="F20" s="978"/>
      <c r="G20" s="978"/>
      <c r="H20" s="979"/>
    </row>
    <row r="21" spans="1:8" ht="20.100000000000001" customHeight="1" thickBot="1" x14ac:dyDescent="0.25">
      <c r="A21" s="975"/>
      <c r="B21" s="980"/>
      <c r="C21" s="980"/>
      <c r="D21" s="980"/>
      <c r="E21" s="980"/>
      <c r="F21" s="980"/>
      <c r="G21" s="980"/>
      <c r="H21" s="981"/>
    </row>
    <row r="22" spans="1:8" ht="29.1" customHeight="1" x14ac:dyDescent="0.2">
      <c r="A22" s="207"/>
      <c r="B22" s="208"/>
      <c r="C22" s="222" t="s">
        <v>247</v>
      </c>
      <c r="D22" s="881" t="s">
        <v>144</v>
      </c>
      <c r="E22" s="882"/>
      <c r="F22" s="881" t="s">
        <v>248</v>
      </c>
      <c r="G22" s="882"/>
      <c r="H22" s="223" t="s">
        <v>249</v>
      </c>
    </row>
    <row r="23" spans="1:8" s="214" customFormat="1" ht="20.100000000000001" customHeight="1" x14ac:dyDescent="0.25">
      <c r="A23" s="215" t="s">
        <v>250</v>
      </c>
      <c r="B23" s="216"/>
      <c r="C23" s="550"/>
      <c r="D23" s="773"/>
      <c r="E23" s="774"/>
      <c r="F23" s="773"/>
      <c r="G23" s="774"/>
      <c r="H23" s="217"/>
    </row>
    <row r="24" spans="1:8" s="214" customFormat="1" ht="20.100000000000001" customHeight="1" x14ac:dyDescent="0.25">
      <c r="A24" s="215" t="s">
        <v>251</v>
      </c>
      <c r="B24" s="216"/>
      <c r="C24" s="550"/>
      <c r="D24" s="773"/>
      <c r="E24" s="774"/>
      <c r="F24" s="773"/>
      <c r="G24" s="774"/>
      <c r="H24" s="217"/>
    </row>
    <row r="25" spans="1:8" s="214" customFormat="1" ht="20.100000000000001" customHeight="1" x14ac:dyDescent="0.25">
      <c r="A25" s="215" t="s">
        <v>252</v>
      </c>
      <c r="B25" s="216"/>
      <c r="C25" s="550"/>
      <c r="D25" s="773"/>
      <c r="E25" s="774"/>
      <c r="F25" s="773"/>
      <c r="G25" s="774"/>
      <c r="H25" s="217"/>
    </row>
    <row r="26" spans="1:8" s="214" customFormat="1" ht="20.100000000000001" customHeight="1" thickBot="1" x14ac:dyDescent="0.3">
      <c r="A26" s="218" t="s">
        <v>253</v>
      </c>
      <c r="B26" s="219"/>
      <c r="C26" s="569"/>
      <c r="D26" s="877"/>
      <c r="E26" s="878"/>
      <c r="F26" s="877"/>
      <c r="G26" s="878"/>
      <c r="H26" s="221"/>
    </row>
    <row r="27" spans="1:8" ht="15" customHeight="1" x14ac:dyDescent="0.2">
      <c r="A27" s="209" t="s">
        <v>254</v>
      </c>
    </row>
  </sheetData>
  <mergeCells count="16">
    <mergeCell ref="D25:E25"/>
    <mergeCell ref="F25:G25"/>
    <mergeCell ref="D26:E26"/>
    <mergeCell ref="F26:G26"/>
    <mergeCell ref="D22:E22"/>
    <mergeCell ref="F22:G22"/>
    <mergeCell ref="D23:E23"/>
    <mergeCell ref="F23:G23"/>
    <mergeCell ref="D24:E24"/>
    <mergeCell ref="F24:G24"/>
    <mergeCell ref="A5:H5"/>
    <mergeCell ref="A11:D11"/>
    <mergeCell ref="E11:F11"/>
    <mergeCell ref="G11:H11"/>
    <mergeCell ref="A19:A21"/>
    <mergeCell ref="B19:H21"/>
  </mergeCells>
  <printOptions horizontalCentered="1"/>
  <pageMargins left="0.25" right="0.25" top="1" bottom="0" header="0.5" footer="0.5"/>
  <pageSetup scale="78" firstPageNumber="272" fitToHeight="1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B2D43-F01E-4967-9B42-0C91704FC267}">
  <dimension ref="A1:C38"/>
  <sheetViews>
    <sheetView topLeftCell="A10" zoomScale="145" zoomScaleNormal="145" workbookViewId="0">
      <selection activeCell="B36" sqref="B36:B37"/>
    </sheetView>
  </sheetViews>
  <sheetFormatPr defaultRowHeight="16.5" x14ac:dyDescent="0.3"/>
  <cols>
    <col min="1" max="1" width="35.7109375" style="121" customWidth="1"/>
    <col min="2" max="2" width="31" style="121" customWidth="1"/>
    <col min="3" max="3" width="32.7109375" style="121" customWidth="1"/>
    <col min="4" max="16384" width="9.140625" style="121"/>
  </cols>
  <sheetData>
    <row r="1" spans="1:3" ht="30" customHeight="1" x14ac:dyDescent="0.3">
      <c r="A1" s="677" t="s">
        <v>329</v>
      </c>
      <c r="B1" s="678"/>
      <c r="C1" s="386" t="s">
        <v>312</v>
      </c>
    </row>
    <row r="2" spans="1:3" ht="30" customHeight="1" x14ac:dyDescent="0.3">
      <c r="A2" s="679"/>
      <c r="B2" s="680"/>
      <c r="C2" s="387" t="s">
        <v>133</v>
      </c>
    </row>
    <row r="3" spans="1:3" ht="30" customHeight="1" x14ac:dyDescent="0.3">
      <c r="A3" s="681"/>
      <c r="B3" s="682"/>
      <c r="C3" s="387" t="s">
        <v>313</v>
      </c>
    </row>
    <row r="4" spans="1:3" ht="5.0999999999999996" customHeight="1" x14ac:dyDescent="0.3">
      <c r="A4" s="384"/>
      <c r="B4" s="384"/>
      <c r="C4" s="385"/>
    </row>
    <row r="5" spans="1:3" ht="20.100000000000001" customHeight="1" x14ac:dyDescent="0.3">
      <c r="A5" s="683" t="s">
        <v>355</v>
      </c>
      <c r="B5" s="684"/>
      <c r="C5" s="685"/>
    </row>
    <row r="6" spans="1:3" ht="20.100000000000001" customHeight="1" x14ac:dyDescent="0.3">
      <c r="A6" s="686" t="s">
        <v>314</v>
      </c>
      <c r="B6" s="687"/>
      <c r="C6" s="688"/>
    </row>
    <row r="7" spans="1:3" ht="5.0999999999999996" customHeight="1" x14ac:dyDescent="0.3">
      <c r="A7" s="388"/>
      <c r="B7" s="388"/>
      <c r="C7" s="388"/>
    </row>
    <row r="8" spans="1:3" ht="24.95" customHeight="1" x14ac:dyDescent="0.3">
      <c r="A8" s="689" t="s">
        <v>315</v>
      </c>
      <c r="B8" s="689"/>
      <c r="C8" s="389" t="s">
        <v>316</v>
      </c>
    </row>
    <row r="9" spans="1:3" ht="20.100000000000001" customHeight="1" x14ac:dyDescent="0.3">
      <c r="A9" s="676" t="s">
        <v>175</v>
      </c>
      <c r="B9" s="676"/>
      <c r="C9" s="390"/>
    </row>
    <row r="10" spans="1:3" ht="20.100000000000001" customHeight="1" x14ac:dyDescent="0.3">
      <c r="A10" s="676" t="s">
        <v>176</v>
      </c>
      <c r="B10" s="676"/>
      <c r="C10" s="391"/>
    </row>
    <row r="11" spans="1:3" ht="20.100000000000001" customHeight="1" x14ac:dyDescent="0.3">
      <c r="A11" s="676" t="s">
        <v>177</v>
      </c>
      <c r="B11" s="676"/>
      <c r="C11" s="392"/>
    </row>
    <row r="12" spans="1:3" ht="20.100000000000001" customHeight="1" x14ac:dyDescent="0.3">
      <c r="A12" s="676" t="s">
        <v>178</v>
      </c>
      <c r="B12" s="676"/>
      <c r="C12" s="392"/>
    </row>
    <row r="13" spans="1:3" ht="20.100000000000001" customHeight="1" x14ac:dyDescent="0.3">
      <c r="A13" s="676" t="s">
        <v>179</v>
      </c>
      <c r="B13" s="676"/>
      <c r="C13" s="392"/>
    </row>
    <row r="14" spans="1:3" ht="20.100000000000001" customHeight="1" x14ac:dyDescent="0.3">
      <c r="A14" s="676" t="s">
        <v>180</v>
      </c>
      <c r="B14" s="676"/>
      <c r="C14" s="392"/>
    </row>
    <row r="15" spans="1:3" ht="20.100000000000001" customHeight="1" x14ac:dyDescent="0.3">
      <c r="A15" s="676" t="s">
        <v>181</v>
      </c>
      <c r="B15" s="676"/>
      <c r="C15" s="392"/>
    </row>
    <row r="16" spans="1:3" ht="20.100000000000001" customHeight="1" x14ac:dyDescent="0.3">
      <c r="A16" s="676" t="s">
        <v>182</v>
      </c>
      <c r="B16" s="676"/>
      <c r="C16" s="392"/>
    </row>
    <row r="17" spans="1:3" ht="20.100000000000001" customHeight="1" x14ac:dyDescent="0.3">
      <c r="A17" s="676" t="s">
        <v>183</v>
      </c>
      <c r="B17" s="676"/>
      <c r="C17" s="392"/>
    </row>
    <row r="18" spans="1:3" ht="20.100000000000001" customHeight="1" x14ac:dyDescent="0.3">
      <c r="A18" s="676" t="s">
        <v>184</v>
      </c>
      <c r="B18" s="676"/>
      <c r="C18" s="392"/>
    </row>
    <row r="19" spans="1:3" ht="20.100000000000001" customHeight="1" x14ac:dyDescent="0.3">
      <c r="A19" s="676" t="s">
        <v>185</v>
      </c>
      <c r="B19" s="676"/>
      <c r="C19" s="392"/>
    </row>
    <row r="20" spans="1:3" ht="20.100000000000001" customHeight="1" x14ac:dyDescent="0.3">
      <c r="A20" s="676" t="s">
        <v>186</v>
      </c>
      <c r="B20" s="676"/>
      <c r="C20" s="392"/>
    </row>
    <row r="21" spans="1:3" ht="20.100000000000001" customHeight="1" x14ac:dyDescent="0.3">
      <c r="A21" s="676" t="s">
        <v>187</v>
      </c>
      <c r="B21" s="676"/>
      <c r="C21" s="392"/>
    </row>
    <row r="22" spans="1:3" ht="24.95" customHeight="1" x14ac:dyDescent="0.3">
      <c r="A22" s="692" t="s">
        <v>317</v>
      </c>
      <c r="B22" s="692"/>
      <c r="C22" s="393">
        <f>SUM(C10:C21)</f>
        <v>0</v>
      </c>
    </row>
    <row r="23" spans="1:3" ht="24.95" customHeight="1" x14ac:dyDescent="0.3">
      <c r="A23" s="690" t="s">
        <v>330</v>
      </c>
      <c r="B23" s="691"/>
      <c r="C23" s="394">
        <v>0</v>
      </c>
    </row>
    <row r="24" spans="1:3" ht="24.95" customHeight="1" x14ac:dyDescent="0.3">
      <c r="A24" s="690" t="s">
        <v>325</v>
      </c>
      <c r="B24" s="691"/>
      <c r="C24" s="394">
        <v>0</v>
      </c>
    </row>
    <row r="25" spans="1:3" ht="24.95" customHeight="1" x14ac:dyDescent="0.3">
      <c r="A25" s="690" t="s">
        <v>318</v>
      </c>
      <c r="B25" s="691"/>
      <c r="C25" s="394">
        <f>SUM(C23-C22)</f>
        <v>0</v>
      </c>
    </row>
    <row r="26" spans="1:3" ht="5.0999999999999996" customHeight="1" x14ac:dyDescent="0.3">
      <c r="A26" s="388"/>
      <c r="B26" s="388"/>
      <c r="C26" s="395"/>
    </row>
    <row r="27" spans="1:3" ht="36" customHeight="1" x14ac:dyDescent="0.3">
      <c r="A27" s="396" t="s">
        <v>331</v>
      </c>
      <c r="B27" s="396" t="s">
        <v>371</v>
      </c>
      <c r="C27" s="397" t="s">
        <v>372</v>
      </c>
    </row>
    <row r="28" spans="1:3" ht="20.100000000000001" customHeight="1" x14ac:dyDescent="0.3">
      <c r="A28" s="398"/>
      <c r="B28" s="399"/>
      <c r="C28" s="400"/>
    </row>
    <row r="29" spans="1:3" x14ac:dyDescent="0.3">
      <c r="A29" s="401" t="s">
        <v>377</v>
      </c>
      <c r="B29" s="401" t="s">
        <v>326</v>
      </c>
      <c r="C29" s="402" t="s">
        <v>319</v>
      </c>
    </row>
    <row r="30" spans="1:3" x14ac:dyDescent="0.3">
      <c r="A30" s="403" t="s">
        <v>327</v>
      </c>
      <c r="B30" s="403" t="s">
        <v>328</v>
      </c>
      <c r="C30" s="403" t="s">
        <v>320</v>
      </c>
    </row>
    <row r="31" spans="1:3" x14ac:dyDescent="0.3">
      <c r="A31" s="674" t="s">
        <v>376</v>
      </c>
      <c r="B31" s="403" t="s">
        <v>375</v>
      </c>
      <c r="C31" s="674" t="s">
        <v>376</v>
      </c>
    </row>
    <row r="32" spans="1:3" ht="20.100000000000001" customHeight="1" x14ac:dyDescent="0.3">
      <c r="A32" s="675"/>
      <c r="B32" s="403" t="s">
        <v>374</v>
      </c>
      <c r="C32" s="675"/>
    </row>
    <row r="33" spans="1:3" ht="2.1" customHeight="1" x14ac:dyDescent="0.3">
      <c r="A33" s="459"/>
      <c r="B33" s="459"/>
      <c r="C33" s="459"/>
    </row>
    <row r="34" spans="1:3" ht="28.5" customHeight="1" x14ac:dyDescent="0.3">
      <c r="A34" s="396" t="s">
        <v>373</v>
      </c>
      <c r="B34" s="460"/>
      <c r="C34" s="405"/>
    </row>
    <row r="35" spans="1:3" ht="20.100000000000001" customHeight="1" x14ac:dyDescent="0.3">
      <c r="A35" s="398"/>
      <c r="B35" s="403"/>
      <c r="C35" s="398"/>
    </row>
    <row r="36" spans="1:3" ht="18" customHeight="1" x14ac:dyDescent="0.3">
      <c r="A36" s="401" t="s">
        <v>322</v>
      </c>
      <c r="B36" s="401" t="s">
        <v>430</v>
      </c>
      <c r="C36" s="401"/>
    </row>
    <row r="37" spans="1:3" x14ac:dyDescent="0.3">
      <c r="A37" s="403" t="s">
        <v>323</v>
      </c>
      <c r="B37" s="403" t="s">
        <v>324</v>
      </c>
      <c r="C37" s="403"/>
    </row>
    <row r="38" spans="1:3" ht="20.100000000000001" customHeight="1" x14ac:dyDescent="0.3">
      <c r="A38" s="404" t="s">
        <v>321</v>
      </c>
      <c r="B38" s="404" t="s">
        <v>321</v>
      </c>
      <c r="C38" s="404"/>
    </row>
  </sheetData>
  <mergeCells count="23">
    <mergeCell ref="A25:B25"/>
    <mergeCell ref="A31:A32"/>
    <mergeCell ref="A17:B17"/>
    <mergeCell ref="A18:B18"/>
    <mergeCell ref="A22:B22"/>
    <mergeCell ref="A23:B23"/>
    <mergeCell ref="A24:B24"/>
    <mergeCell ref="C31:C32"/>
    <mergeCell ref="A10:B10"/>
    <mergeCell ref="A1:B3"/>
    <mergeCell ref="A5:C5"/>
    <mergeCell ref="A6:C6"/>
    <mergeCell ref="A8:B8"/>
    <mergeCell ref="A9:B9"/>
    <mergeCell ref="A11:B11"/>
    <mergeCell ref="A12:B12"/>
    <mergeCell ref="A13:B13"/>
    <mergeCell ref="A14:B14"/>
    <mergeCell ref="A15:B15"/>
    <mergeCell ref="A16:B16"/>
    <mergeCell ref="A19:B19"/>
    <mergeCell ref="A20:B20"/>
    <mergeCell ref="A21:B21"/>
  </mergeCells>
  <printOptions horizontalCentered="1"/>
  <pageMargins left="0.11811023622047245" right="0.11811023622047245" top="0.39370078740157483" bottom="0.19685039370078741" header="0.31496062992125984" footer="0.31496062992125984"/>
  <pageSetup orientation="portrait" horizontalDpi="0" verticalDpi="0"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42E37-033D-4784-9FBA-1133C78E385C}">
  <dimension ref="A1:AC46"/>
  <sheetViews>
    <sheetView topLeftCell="A3" zoomScaleNormal="100" workbookViewId="0">
      <pane xSplit="7" ySplit="13" topLeftCell="H16" activePane="bottomRight" state="frozen"/>
      <selection activeCell="L41" sqref="L41"/>
      <selection pane="topRight" activeCell="L41" sqref="L41"/>
      <selection pane="bottomLeft" activeCell="L41" sqref="L41"/>
      <selection pane="bottomRight" activeCell="O18" sqref="O18"/>
    </sheetView>
  </sheetViews>
  <sheetFormatPr defaultRowHeight="12.75" x14ac:dyDescent="0.2"/>
  <cols>
    <col min="1" max="1" width="3.85546875" style="51" bestFit="1" customWidth="1"/>
    <col min="2" max="2" width="7.7109375" style="234" customWidth="1"/>
    <col min="3" max="3" width="8.85546875" style="51" customWidth="1"/>
    <col min="4" max="4" width="19" style="51" customWidth="1"/>
    <col min="5" max="7" width="8.42578125" style="235" customWidth="1"/>
    <col min="8" max="24" width="9.7109375" style="235" customWidth="1"/>
    <col min="25" max="25" width="9.42578125" style="51" bestFit="1" customWidth="1"/>
    <col min="26" max="26" width="5.140625" style="51" bestFit="1" customWidth="1"/>
    <col min="27" max="27" width="9" style="51" bestFit="1" customWidth="1"/>
    <col min="28" max="53" width="9.140625" style="51" customWidth="1"/>
    <col min="54" max="16384" width="9.140625" style="51"/>
  </cols>
  <sheetData>
    <row r="1" spans="1:24" ht="19.5" customHeight="1" x14ac:dyDescent="0.2">
      <c r="A1" s="696">
        <v>117</v>
      </c>
      <c r="C1" s="234"/>
      <c r="S1" s="697" t="s">
        <v>153</v>
      </c>
      <c r="T1" s="697"/>
      <c r="U1" s="697"/>
      <c r="V1" s="697"/>
      <c r="W1" s="697"/>
      <c r="X1" s="697"/>
    </row>
    <row r="2" spans="1:24" ht="15.75" customHeight="1" x14ac:dyDescent="0.2">
      <c r="A2" s="696"/>
      <c r="C2" s="234"/>
    </row>
    <row r="3" spans="1:24" s="53" customFormat="1" ht="15.75" customHeight="1" x14ac:dyDescent="0.25">
      <c r="A3" s="696"/>
      <c r="B3" s="698" t="s">
        <v>154</v>
      </c>
      <c r="C3" s="698"/>
      <c r="D3" s="698"/>
      <c r="E3" s="698"/>
      <c r="F3" s="698"/>
      <c r="G3" s="698"/>
      <c r="H3" s="698"/>
      <c r="I3" s="698"/>
      <c r="J3" s="698"/>
      <c r="K3" s="698"/>
      <c r="L3" s="698"/>
      <c r="M3" s="698"/>
      <c r="N3" s="698"/>
      <c r="O3" s="698"/>
      <c r="P3" s="698"/>
      <c r="Q3" s="698"/>
      <c r="R3" s="698"/>
      <c r="S3" s="698"/>
      <c r="T3" s="698"/>
      <c r="U3" s="698"/>
      <c r="V3" s="698"/>
      <c r="W3" s="698"/>
      <c r="X3" s="698"/>
    </row>
    <row r="4" spans="1:24" s="53" customFormat="1" ht="15.75" customHeight="1" x14ac:dyDescent="0.25">
      <c r="A4" s="696"/>
      <c r="B4" s="699" t="s">
        <v>398</v>
      </c>
      <c r="C4" s="699"/>
      <c r="D4" s="699"/>
      <c r="E4" s="699"/>
      <c r="F4" s="699"/>
      <c r="G4" s="699"/>
      <c r="H4" s="699"/>
      <c r="I4" s="699"/>
      <c r="J4" s="699"/>
      <c r="K4" s="699"/>
      <c r="L4" s="699"/>
      <c r="M4" s="699"/>
      <c r="N4" s="699"/>
      <c r="O4" s="699"/>
      <c r="P4" s="699"/>
      <c r="Q4" s="699"/>
      <c r="R4" s="699"/>
      <c r="S4" s="699"/>
      <c r="T4" s="699"/>
      <c r="U4" s="699"/>
      <c r="V4" s="699"/>
      <c r="W4" s="699"/>
      <c r="X4" s="699"/>
    </row>
    <row r="5" spans="1:24" s="53" customFormat="1" ht="6.75" customHeight="1" x14ac:dyDescent="0.3">
      <c r="A5" s="696"/>
      <c r="B5" s="236"/>
      <c r="C5" s="236"/>
      <c r="D5" s="236"/>
      <c r="E5" s="236"/>
      <c r="F5" s="237"/>
      <c r="G5" s="237"/>
      <c r="H5" s="237"/>
      <c r="I5" s="237"/>
      <c r="J5" s="237"/>
      <c r="K5" s="237"/>
      <c r="L5" s="237"/>
      <c r="M5" s="237"/>
      <c r="N5" s="237"/>
      <c r="O5" s="237"/>
      <c r="P5" s="237"/>
      <c r="Q5" s="237"/>
      <c r="R5" s="237"/>
      <c r="S5" s="237"/>
      <c r="T5" s="237"/>
      <c r="U5" s="237"/>
      <c r="V5" s="237"/>
      <c r="W5" s="237"/>
      <c r="X5" s="237"/>
    </row>
    <row r="6" spans="1:24" ht="15" customHeight="1" x14ac:dyDescent="0.2">
      <c r="A6" s="696"/>
      <c r="B6" s="238"/>
      <c r="C6" s="239" t="s">
        <v>155</v>
      </c>
      <c r="D6" s="240" t="s">
        <v>156</v>
      </c>
      <c r="E6" s="238"/>
      <c r="F6" s="241"/>
      <c r="G6" s="242"/>
      <c r="H6" s="242"/>
      <c r="I6" s="242"/>
      <c r="J6" s="242"/>
      <c r="K6" s="242"/>
      <c r="L6" s="242"/>
      <c r="M6" s="242"/>
      <c r="N6" s="242"/>
      <c r="O6" s="242"/>
      <c r="P6" s="238"/>
      <c r="Q6" s="243" t="s">
        <v>157</v>
      </c>
      <c r="R6" s="244" t="s">
        <v>386</v>
      </c>
      <c r="S6" s="238"/>
      <c r="T6" s="241"/>
      <c r="U6" s="241"/>
      <c r="V6" s="241"/>
      <c r="W6" s="241"/>
      <c r="X6" s="238"/>
    </row>
    <row r="7" spans="1:24" ht="15" customHeight="1" x14ac:dyDescent="0.2">
      <c r="A7" s="696"/>
      <c r="B7" s="238"/>
      <c r="C7" s="239" t="s">
        <v>159</v>
      </c>
      <c r="D7" s="240" t="s">
        <v>160</v>
      </c>
      <c r="E7" s="238"/>
      <c r="F7" s="238"/>
      <c r="G7" s="241"/>
      <c r="H7" s="241"/>
      <c r="I7" s="241"/>
      <c r="J7" s="241"/>
      <c r="K7" s="241"/>
      <c r="L7" s="241"/>
      <c r="M7" s="241"/>
      <c r="N7" s="241"/>
      <c r="O7" s="241"/>
      <c r="P7" s="238"/>
      <c r="Q7" s="243" t="s">
        <v>161</v>
      </c>
      <c r="R7" s="244" t="s">
        <v>387</v>
      </c>
      <c r="S7" s="238"/>
      <c r="T7" s="241"/>
      <c r="U7" s="241"/>
      <c r="V7" s="241"/>
      <c r="W7" s="241"/>
      <c r="X7" s="238"/>
    </row>
    <row r="8" spans="1:24" ht="15" customHeight="1" x14ac:dyDescent="0.2">
      <c r="A8" s="696"/>
      <c r="B8" s="238"/>
      <c r="C8" s="239" t="s">
        <v>163</v>
      </c>
      <c r="D8" s="240" t="s">
        <v>164</v>
      </c>
      <c r="E8" s="238"/>
      <c r="F8" s="241"/>
      <c r="G8" s="241"/>
      <c r="H8" s="241"/>
      <c r="I8" s="241"/>
      <c r="J8" s="241"/>
      <c r="K8" s="241"/>
      <c r="L8" s="241"/>
      <c r="M8" s="241"/>
      <c r="N8" s="241"/>
      <c r="O8" s="241"/>
      <c r="P8" s="238"/>
      <c r="Q8" s="243" t="s">
        <v>165</v>
      </c>
      <c r="R8" s="244" t="s">
        <v>388</v>
      </c>
      <c r="S8" s="238"/>
      <c r="T8" s="241"/>
      <c r="U8" s="241"/>
      <c r="V8" s="241"/>
      <c r="W8" s="241"/>
      <c r="X8" s="238"/>
    </row>
    <row r="9" spans="1:24" ht="15" customHeight="1" x14ac:dyDescent="0.2">
      <c r="A9" s="696"/>
      <c r="B9" s="238"/>
      <c r="C9" s="239" t="s">
        <v>166</v>
      </c>
      <c r="D9" s="245">
        <v>101101</v>
      </c>
      <c r="E9" s="238"/>
      <c r="F9" s="241"/>
      <c r="G9" s="241"/>
      <c r="H9" s="241"/>
      <c r="I9" s="241"/>
      <c r="J9" s="241"/>
      <c r="K9" s="241"/>
      <c r="L9" s="241"/>
      <c r="M9" s="241"/>
      <c r="N9" s="241"/>
      <c r="O9" s="241"/>
      <c r="P9" s="238"/>
      <c r="Q9" s="243" t="s">
        <v>167</v>
      </c>
      <c r="R9" s="241"/>
      <c r="S9" s="241"/>
      <c r="T9" s="241"/>
      <c r="U9" s="241"/>
      <c r="V9" s="241"/>
      <c r="W9" s="241"/>
      <c r="X9" s="238"/>
    </row>
    <row r="10" spans="1:24" ht="15" customHeight="1" x14ac:dyDescent="0.2">
      <c r="A10" s="696"/>
      <c r="B10" s="238"/>
      <c r="C10" s="242"/>
      <c r="D10" s="242"/>
      <c r="E10" s="242"/>
      <c r="F10" s="241"/>
      <c r="G10" s="242"/>
      <c r="H10" s="242"/>
      <c r="I10" s="242"/>
      <c r="J10" s="242"/>
      <c r="K10" s="242"/>
      <c r="L10" s="242"/>
      <c r="M10" s="242"/>
      <c r="N10" s="242"/>
      <c r="O10" s="242"/>
      <c r="P10" s="238"/>
      <c r="Q10" s="243" t="s">
        <v>168</v>
      </c>
      <c r="R10" s="241"/>
      <c r="S10" s="241"/>
      <c r="T10" s="241"/>
      <c r="U10" s="241"/>
      <c r="V10" s="241"/>
      <c r="W10" s="241"/>
      <c r="X10" s="238"/>
    </row>
    <row r="11" spans="1:24" s="53" customFormat="1" ht="8.1" customHeight="1" thickBot="1" x14ac:dyDescent="0.35">
      <c r="A11" s="696"/>
      <c r="B11" s="100"/>
      <c r="C11" s="237"/>
      <c r="D11" s="100"/>
      <c r="E11" s="246"/>
      <c r="F11" s="246"/>
      <c r="G11" s="100"/>
      <c r="H11" s="100"/>
      <c r="I11" s="100"/>
      <c r="J11" s="100"/>
      <c r="K11" s="100"/>
      <c r="L11" s="100"/>
      <c r="M11" s="100"/>
      <c r="N11" s="100"/>
      <c r="O11" s="100"/>
      <c r="P11" s="100"/>
      <c r="Q11" s="100"/>
      <c r="R11" s="100"/>
      <c r="S11" s="100"/>
      <c r="T11" s="100"/>
      <c r="U11" s="100"/>
      <c r="V11" s="100"/>
      <c r="W11" s="100"/>
      <c r="X11" s="100"/>
    </row>
    <row r="12" spans="1:24" s="53" customFormat="1" ht="18" x14ac:dyDescent="0.25">
      <c r="A12" s="696"/>
      <c r="B12" s="700" t="s">
        <v>115</v>
      </c>
      <c r="C12" s="702" t="s">
        <v>169</v>
      </c>
      <c r="D12" s="702" t="s">
        <v>170</v>
      </c>
      <c r="E12" s="704" t="s">
        <v>171</v>
      </c>
      <c r="F12" s="705"/>
      <c r="G12" s="706"/>
      <c r="H12" s="247"/>
      <c r="I12" s="707" t="s">
        <v>172</v>
      </c>
      <c r="J12" s="705"/>
      <c r="K12" s="705"/>
      <c r="L12" s="705"/>
      <c r="M12" s="705"/>
      <c r="N12" s="705"/>
      <c r="O12" s="705"/>
      <c r="P12" s="705"/>
      <c r="Q12" s="705"/>
      <c r="R12" s="705"/>
      <c r="S12" s="705"/>
      <c r="T12" s="705"/>
      <c r="U12" s="705"/>
      <c r="V12" s="705"/>
      <c r="W12" s="705"/>
      <c r="X12" s="708"/>
    </row>
    <row r="13" spans="1:24" ht="14.25" thickBot="1" x14ac:dyDescent="0.25">
      <c r="A13" s="696"/>
      <c r="B13" s="701"/>
      <c r="C13" s="703"/>
      <c r="D13" s="703"/>
      <c r="E13" s="712" t="s">
        <v>173</v>
      </c>
      <c r="F13" s="713"/>
      <c r="G13" s="714"/>
      <c r="H13" s="248"/>
      <c r="I13" s="709"/>
      <c r="J13" s="710"/>
      <c r="K13" s="710"/>
      <c r="L13" s="710"/>
      <c r="M13" s="710"/>
      <c r="N13" s="710"/>
      <c r="O13" s="710"/>
      <c r="P13" s="710"/>
      <c r="Q13" s="710"/>
      <c r="R13" s="710"/>
      <c r="S13" s="710"/>
      <c r="T13" s="710"/>
      <c r="U13" s="710"/>
      <c r="V13" s="710"/>
      <c r="W13" s="710"/>
      <c r="X13" s="711"/>
    </row>
    <row r="14" spans="1:24" ht="81" x14ac:dyDescent="0.2">
      <c r="A14" s="696"/>
      <c r="B14" s="701"/>
      <c r="C14" s="703"/>
      <c r="D14" s="703"/>
      <c r="E14" s="715" t="s">
        <v>106</v>
      </c>
      <c r="F14" s="716"/>
      <c r="G14" s="717"/>
      <c r="H14" s="331" t="s">
        <v>174</v>
      </c>
      <c r="I14" s="477" t="s">
        <v>175</v>
      </c>
      <c r="J14" s="477" t="s">
        <v>176</v>
      </c>
      <c r="K14" s="477" t="s">
        <v>177</v>
      </c>
      <c r="L14" s="477" t="s">
        <v>379</v>
      </c>
      <c r="M14" s="477" t="s">
        <v>381</v>
      </c>
      <c r="N14" s="477" t="s">
        <v>178</v>
      </c>
      <c r="O14" s="477" t="s">
        <v>179</v>
      </c>
      <c r="P14" s="477" t="s">
        <v>180</v>
      </c>
      <c r="Q14" s="477" t="s">
        <v>181</v>
      </c>
      <c r="R14" s="477" t="s">
        <v>182</v>
      </c>
      <c r="S14" s="477" t="s">
        <v>183</v>
      </c>
      <c r="T14" s="477" t="s">
        <v>184</v>
      </c>
      <c r="U14" s="477" t="s">
        <v>185</v>
      </c>
      <c r="V14" s="477" t="s">
        <v>186</v>
      </c>
      <c r="W14" s="488" t="s">
        <v>385</v>
      </c>
      <c r="X14" s="477" t="s">
        <v>187</v>
      </c>
    </row>
    <row r="15" spans="1:24" ht="26.25" thickBot="1" x14ac:dyDescent="0.25">
      <c r="A15" s="696"/>
      <c r="B15" s="701"/>
      <c r="C15" s="703"/>
      <c r="D15" s="703"/>
      <c r="E15" s="469" t="s">
        <v>188</v>
      </c>
      <c r="F15" s="470" t="s">
        <v>189</v>
      </c>
      <c r="G15" s="471" t="s">
        <v>190</v>
      </c>
      <c r="H15" s="332" t="s">
        <v>269</v>
      </c>
      <c r="I15" s="432" t="s">
        <v>191</v>
      </c>
      <c r="J15" s="432" t="s">
        <v>192</v>
      </c>
      <c r="K15" s="432" t="s">
        <v>193</v>
      </c>
      <c r="L15" s="432" t="s">
        <v>380</v>
      </c>
      <c r="M15" s="432" t="s">
        <v>382</v>
      </c>
      <c r="N15" s="432" t="s">
        <v>194</v>
      </c>
      <c r="O15" s="432" t="s">
        <v>195</v>
      </c>
      <c r="P15" s="432" t="s">
        <v>196</v>
      </c>
      <c r="Q15" s="432" t="s">
        <v>197</v>
      </c>
      <c r="R15" s="432" t="s">
        <v>198</v>
      </c>
      <c r="S15" s="432" t="s">
        <v>199</v>
      </c>
      <c r="T15" s="432" t="s">
        <v>200</v>
      </c>
      <c r="U15" s="432" t="s">
        <v>201</v>
      </c>
      <c r="V15" s="432" t="s">
        <v>202</v>
      </c>
      <c r="W15" s="487" t="s">
        <v>384</v>
      </c>
      <c r="X15" s="432" t="s">
        <v>203</v>
      </c>
    </row>
    <row r="16" spans="1:24" s="257" customFormat="1" ht="15" customHeight="1" x14ac:dyDescent="0.25">
      <c r="A16" s="696"/>
      <c r="B16" s="249"/>
      <c r="C16" s="250"/>
      <c r="D16" s="251"/>
      <c r="E16" s="252">
        <v>32700</v>
      </c>
      <c r="F16" s="253"/>
      <c r="G16" s="254">
        <f>E16-F16</f>
        <v>32700</v>
      </c>
      <c r="H16" s="255"/>
      <c r="I16" s="253"/>
      <c r="J16" s="253"/>
      <c r="K16" s="253"/>
      <c r="L16" s="253"/>
      <c r="M16" s="253"/>
      <c r="N16" s="253"/>
      <c r="O16" s="253"/>
      <c r="P16" s="253"/>
      <c r="Q16" s="253"/>
      <c r="R16" s="253"/>
      <c r="S16" s="253"/>
      <c r="T16" s="253"/>
      <c r="U16" s="472"/>
      <c r="V16" s="472"/>
      <c r="W16" s="472"/>
      <c r="X16" s="256"/>
    </row>
    <row r="17" spans="1:29" s="257" customFormat="1" ht="15" customHeight="1" x14ac:dyDescent="0.25">
      <c r="A17" s="696"/>
      <c r="B17" s="258"/>
      <c r="C17" s="259"/>
      <c r="D17" s="260" t="s">
        <v>389</v>
      </c>
      <c r="E17" s="261"/>
      <c r="F17" s="262">
        <v>9896.91</v>
      </c>
      <c r="G17" s="263">
        <f t="shared" ref="G17:G30" si="0">G16-F17</f>
        <v>22803.09</v>
      </c>
      <c r="H17" s="264">
        <v>412.37</v>
      </c>
      <c r="I17" s="265"/>
      <c r="J17" s="265"/>
      <c r="K17" s="265">
        <f>F17+H17</f>
        <v>10309.280000000001</v>
      </c>
      <c r="L17" s="265"/>
      <c r="M17" s="265"/>
      <c r="N17" s="265"/>
      <c r="O17" s="265"/>
      <c r="P17" s="265"/>
      <c r="Q17" s="265"/>
      <c r="R17" s="265"/>
      <c r="S17" s="265"/>
      <c r="T17" s="265"/>
      <c r="U17" s="473"/>
      <c r="V17" s="473"/>
      <c r="W17" s="473"/>
      <c r="X17" s="266"/>
    </row>
    <row r="18" spans="1:29" s="257" customFormat="1" ht="15" customHeight="1" x14ac:dyDescent="0.25">
      <c r="A18" s="696"/>
      <c r="B18" s="258"/>
      <c r="C18" s="259"/>
      <c r="D18" s="260" t="s">
        <v>390</v>
      </c>
      <c r="E18" s="261"/>
      <c r="F18" s="262">
        <v>12676.74</v>
      </c>
      <c r="G18" s="263">
        <f t="shared" si="0"/>
        <v>10126.35</v>
      </c>
      <c r="H18" s="267">
        <v>717.55</v>
      </c>
      <c r="I18" s="268"/>
      <c r="J18" s="268"/>
      <c r="K18" s="268">
        <f>F18+H18</f>
        <v>13394.289999999999</v>
      </c>
      <c r="L18" s="268"/>
      <c r="M18" s="268"/>
      <c r="N18" s="268"/>
      <c r="O18" s="268"/>
      <c r="P18" s="268"/>
      <c r="Q18" s="268"/>
      <c r="R18" s="268"/>
      <c r="S18" s="268"/>
      <c r="T18" s="268"/>
      <c r="U18" s="474"/>
      <c r="V18" s="474"/>
      <c r="W18" s="474"/>
      <c r="X18" s="269"/>
    </row>
    <row r="19" spans="1:29" s="257" customFormat="1" ht="15" customHeight="1" x14ac:dyDescent="0.25">
      <c r="A19" s="696"/>
      <c r="B19" s="258"/>
      <c r="C19" s="259"/>
      <c r="D19" s="260" t="s">
        <v>391</v>
      </c>
      <c r="E19" s="261"/>
      <c r="F19" s="270">
        <v>1023.26</v>
      </c>
      <c r="G19" s="263">
        <f t="shared" si="0"/>
        <v>9103.09</v>
      </c>
      <c r="H19" s="264"/>
      <c r="I19" s="265"/>
      <c r="J19" s="265"/>
      <c r="K19" s="265"/>
      <c r="L19" s="265"/>
      <c r="M19" s="265"/>
      <c r="N19" s="265"/>
      <c r="O19" s="265"/>
      <c r="P19" s="265">
        <v>1023.26</v>
      </c>
      <c r="Q19" s="265"/>
      <c r="R19" s="265"/>
      <c r="S19" s="265"/>
      <c r="T19" s="265"/>
      <c r="U19" s="473"/>
      <c r="V19" s="473"/>
      <c r="W19" s="473"/>
      <c r="X19" s="266"/>
      <c r="Y19" s="489">
        <v>10309.280000000001</v>
      </c>
      <c r="Z19" s="489">
        <v>0.03</v>
      </c>
      <c r="AA19" s="491">
        <f>Y19*Z19</f>
        <v>309.27840000000003</v>
      </c>
    </row>
    <row r="20" spans="1:29" s="257" customFormat="1" ht="15" customHeight="1" x14ac:dyDescent="0.25">
      <c r="A20" s="696"/>
      <c r="B20" s="258"/>
      <c r="C20" s="259"/>
      <c r="D20" s="260" t="s">
        <v>392</v>
      </c>
      <c r="E20" s="261"/>
      <c r="F20" s="262">
        <v>1000</v>
      </c>
      <c r="G20" s="263">
        <f t="shared" si="0"/>
        <v>8103.09</v>
      </c>
      <c r="H20" s="264"/>
      <c r="I20" s="265"/>
      <c r="J20" s="265"/>
      <c r="K20" s="265"/>
      <c r="L20" s="265"/>
      <c r="M20" s="265"/>
      <c r="N20" s="265"/>
      <c r="O20" s="265"/>
      <c r="P20" s="265"/>
      <c r="Q20" s="265"/>
      <c r="R20" s="265">
        <v>1000</v>
      </c>
      <c r="S20" s="265"/>
      <c r="T20" s="265"/>
      <c r="U20" s="473"/>
      <c r="V20" s="473"/>
      <c r="W20" s="473"/>
      <c r="X20" s="266"/>
      <c r="Y20" s="489"/>
      <c r="Z20" s="489">
        <v>0.01</v>
      </c>
      <c r="AA20" s="491">
        <f>Y19*Z20</f>
        <v>103.09280000000001</v>
      </c>
    </row>
    <row r="21" spans="1:29" s="257" customFormat="1" ht="15" customHeight="1" x14ac:dyDescent="0.25">
      <c r="A21" s="696"/>
      <c r="B21" s="258"/>
      <c r="C21" s="259"/>
      <c r="D21" s="260" t="s">
        <v>393</v>
      </c>
      <c r="E21" s="261"/>
      <c r="F21" s="262">
        <v>4500</v>
      </c>
      <c r="G21" s="263">
        <f t="shared" si="0"/>
        <v>3603.09</v>
      </c>
      <c r="H21" s="271"/>
      <c r="I21" s="265"/>
      <c r="J21" s="265"/>
      <c r="K21" s="265"/>
      <c r="L21" s="265"/>
      <c r="M21" s="265"/>
      <c r="N21" s="265"/>
      <c r="O21" s="265"/>
      <c r="P21" s="265"/>
      <c r="Q21" s="265"/>
      <c r="R21" s="265"/>
      <c r="S21" s="265">
        <v>4500</v>
      </c>
      <c r="T21" s="265"/>
      <c r="U21" s="473"/>
      <c r="V21" s="473"/>
      <c r="W21" s="473"/>
      <c r="X21" s="266"/>
      <c r="Y21" s="489"/>
      <c r="Z21" s="489"/>
      <c r="AA21" s="491">
        <f>SUM(AA19:AA20)</f>
        <v>412.37120000000004</v>
      </c>
    </row>
    <row r="22" spans="1:29" s="257" customFormat="1" ht="15" customHeight="1" x14ac:dyDescent="0.25">
      <c r="A22" s="696"/>
      <c r="B22" s="258"/>
      <c r="C22" s="259"/>
      <c r="D22" s="260" t="s">
        <v>394</v>
      </c>
      <c r="E22" s="261"/>
      <c r="F22" s="262">
        <v>3500</v>
      </c>
      <c r="G22" s="263">
        <f t="shared" si="0"/>
        <v>103.09000000000015</v>
      </c>
      <c r="H22" s="267"/>
      <c r="I22" s="268"/>
      <c r="J22" s="268"/>
      <c r="K22" s="268"/>
      <c r="L22" s="268"/>
      <c r="M22" s="268"/>
      <c r="N22" s="268"/>
      <c r="O22" s="268"/>
      <c r="P22" s="268"/>
      <c r="Q22" s="268"/>
      <c r="R22" s="268"/>
      <c r="S22" s="268">
        <v>3500</v>
      </c>
      <c r="T22" s="268"/>
      <c r="U22" s="474"/>
      <c r="V22" s="474"/>
      <c r="W22" s="474"/>
      <c r="X22" s="269"/>
      <c r="Y22" s="489">
        <f>Y19-AA21</f>
        <v>9896.9088000000011</v>
      </c>
      <c r="Z22" s="489"/>
      <c r="AA22" s="489"/>
    </row>
    <row r="23" spans="1:29" s="257" customFormat="1" ht="15" customHeight="1" x14ac:dyDescent="0.25">
      <c r="A23" s="696"/>
      <c r="B23" s="258"/>
      <c r="C23" s="259"/>
      <c r="D23" s="260" t="s">
        <v>390</v>
      </c>
      <c r="E23" s="261"/>
      <c r="F23" s="262">
        <v>104</v>
      </c>
      <c r="G23" s="263">
        <f t="shared" si="0"/>
        <v>-0.90999999999985448</v>
      </c>
      <c r="H23" s="267"/>
      <c r="I23" s="268"/>
      <c r="J23" s="268"/>
      <c r="K23" s="268"/>
      <c r="L23" s="268"/>
      <c r="M23" s="268"/>
      <c r="N23" s="268">
        <v>104</v>
      </c>
      <c r="O23" s="268"/>
      <c r="P23" s="268"/>
      <c r="Q23" s="268"/>
      <c r="R23" s="268"/>
      <c r="S23" s="268"/>
      <c r="T23" s="268"/>
      <c r="U23" s="474"/>
      <c r="V23" s="474"/>
      <c r="W23" s="474"/>
      <c r="X23" s="269"/>
      <c r="AB23" s="257">
        <f>13394.29/1.12</f>
        <v>11959.1875</v>
      </c>
      <c r="AC23" s="257">
        <v>13394.29</v>
      </c>
    </row>
    <row r="24" spans="1:29" s="257" customFormat="1" ht="15" customHeight="1" x14ac:dyDescent="0.25">
      <c r="A24" s="696"/>
      <c r="B24" s="258"/>
      <c r="C24" s="259"/>
      <c r="D24" s="260"/>
      <c r="E24" s="261"/>
      <c r="F24" s="270"/>
      <c r="G24" s="263">
        <f t="shared" si="0"/>
        <v>-0.90999999999985448</v>
      </c>
      <c r="H24" s="267"/>
      <c r="I24" s="268"/>
      <c r="J24" s="268"/>
      <c r="K24" s="268"/>
      <c r="L24" s="268"/>
      <c r="M24" s="268"/>
      <c r="N24" s="268"/>
      <c r="O24" s="268"/>
      <c r="P24" s="268"/>
      <c r="Q24" s="268"/>
      <c r="R24" s="268"/>
      <c r="S24" s="268"/>
      <c r="T24" s="268"/>
      <c r="U24" s="474"/>
      <c r="V24" s="474"/>
      <c r="W24" s="474"/>
      <c r="X24" s="269"/>
      <c r="AB24" s="257">
        <f>AB23*6%</f>
        <v>717.55124999999998</v>
      </c>
    </row>
    <row r="25" spans="1:29" s="257" customFormat="1" ht="15" customHeight="1" x14ac:dyDescent="0.25">
      <c r="A25" s="696"/>
      <c r="B25" s="258"/>
      <c r="C25" s="259"/>
      <c r="D25" s="260"/>
      <c r="E25" s="261"/>
      <c r="F25" s="262"/>
      <c r="G25" s="263">
        <f t="shared" si="0"/>
        <v>-0.90999999999985448</v>
      </c>
      <c r="H25" s="267"/>
      <c r="I25" s="268"/>
      <c r="J25" s="268"/>
      <c r="K25" s="272"/>
      <c r="L25" s="268"/>
      <c r="M25" s="268"/>
      <c r="N25" s="268"/>
      <c r="O25" s="268"/>
      <c r="P25" s="268"/>
      <c r="Q25" s="268"/>
      <c r="R25" s="268"/>
      <c r="S25" s="268"/>
      <c r="T25" s="268"/>
      <c r="U25" s="474"/>
      <c r="V25" s="474"/>
      <c r="W25" s="474"/>
      <c r="X25" s="269"/>
    </row>
    <row r="26" spans="1:29" s="257" customFormat="1" ht="15" customHeight="1" x14ac:dyDescent="0.25">
      <c r="A26" s="696"/>
      <c r="B26" s="258"/>
      <c r="C26" s="259"/>
      <c r="D26" s="260"/>
      <c r="E26" s="273"/>
      <c r="F26" s="274"/>
      <c r="G26" s="263">
        <f t="shared" si="0"/>
        <v>-0.90999999999985448</v>
      </c>
      <c r="H26" s="267"/>
      <c r="I26" s="268"/>
      <c r="J26" s="268"/>
      <c r="K26" s="272"/>
      <c r="L26" s="268"/>
      <c r="M26" s="268"/>
      <c r="N26" s="268"/>
      <c r="O26" s="268"/>
      <c r="P26" s="268"/>
      <c r="Q26" s="268"/>
      <c r="R26" s="268"/>
      <c r="S26" s="268"/>
      <c r="T26" s="268"/>
      <c r="U26" s="474"/>
      <c r="V26" s="474"/>
      <c r="W26" s="474"/>
      <c r="X26" s="269"/>
      <c r="Y26" s="490"/>
      <c r="AA26" s="492">
        <f>Y19/100</f>
        <v>103.09280000000001</v>
      </c>
      <c r="AC26" s="257">
        <f>119.59+597.96</f>
        <v>717.55000000000007</v>
      </c>
    </row>
    <row r="27" spans="1:29" s="257" customFormat="1" ht="15" customHeight="1" x14ac:dyDescent="0.25">
      <c r="A27" s="696"/>
      <c r="B27" s="258"/>
      <c r="C27" s="259"/>
      <c r="D27" s="275"/>
      <c r="E27" s="273"/>
      <c r="F27" s="276"/>
      <c r="G27" s="263">
        <f t="shared" si="0"/>
        <v>-0.90999999999985448</v>
      </c>
      <c r="H27" s="267"/>
      <c r="I27" s="268"/>
      <c r="J27" s="268"/>
      <c r="K27" s="268"/>
      <c r="L27" s="268"/>
      <c r="M27" s="268"/>
      <c r="N27" s="268"/>
      <c r="O27" s="268"/>
      <c r="P27" s="268"/>
      <c r="Q27" s="268"/>
      <c r="R27" s="268"/>
      <c r="S27" s="268"/>
      <c r="T27" s="268"/>
      <c r="U27" s="474"/>
      <c r="V27" s="474"/>
      <c r="W27" s="474"/>
      <c r="X27" s="269"/>
      <c r="Y27" s="257">
        <f>9000*104.16666667%</f>
        <v>9375.0000003000005</v>
      </c>
      <c r="AA27" s="257">
        <v>104.16670000000001</v>
      </c>
      <c r="AC27" s="257">
        <f>AC23-AC26</f>
        <v>12676.740000000002</v>
      </c>
    </row>
    <row r="28" spans="1:29" s="257" customFormat="1" ht="15" customHeight="1" x14ac:dyDescent="0.25">
      <c r="A28" s="696"/>
      <c r="B28" s="258"/>
      <c r="C28" s="259"/>
      <c r="D28" s="275"/>
      <c r="E28" s="273"/>
      <c r="F28" s="276"/>
      <c r="G28" s="263">
        <f t="shared" si="0"/>
        <v>-0.90999999999985448</v>
      </c>
      <c r="H28" s="267"/>
      <c r="I28" s="268"/>
      <c r="J28" s="268"/>
      <c r="K28" s="268"/>
      <c r="L28" s="268"/>
      <c r="M28" s="268"/>
      <c r="N28" s="268"/>
      <c r="O28" s="268"/>
      <c r="P28" s="268"/>
      <c r="Q28" s="268"/>
      <c r="R28" s="268"/>
      <c r="S28" s="268"/>
      <c r="T28" s="268"/>
      <c r="U28" s="474"/>
      <c r="V28" s="474"/>
      <c r="W28" s="474"/>
      <c r="X28" s="269"/>
    </row>
    <row r="29" spans="1:29" s="257" customFormat="1" ht="15" customHeight="1" x14ac:dyDescent="0.25">
      <c r="A29" s="696"/>
      <c r="B29" s="258"/>
      <c r="C29" s="259"/>
      <c r="D29" s="275"/>
      <c r="E29" s="273"/>
      <c r="F29" s="276"/>
      <c r="G29" s="263">
        <f t="shared" si="0"/>
        <v>-0.90999999999985448</v>
      </c>
      <c r="H29" s="267"/>
      <c r="I29" s="268"/>
      <c r="J29" s="268"/>
      <c r="K29" s="268"/>
      <c r="L29" s="268"/>
      <c r="M29" s="268"/>
      <c r="N29" s="268"/>
      <c r="O29" s="268"/>
      <c r="P29" s="268"/>
      <c r="Q29" s="268"/>
      <c r="R29" s="268"/>
      <c r="S29" s="268"/>
      <c r="T29" s="268"/>
      <c r="U29" s="474"/>
      <c r="V29" s="474"/>
      <c r="W29" s="474"/>
      <c r="X29" s="269"/>
      <c r="Y29" s="257">
        <f>8640*104.16666667%</f>
        <v>9000.0000002880006</v>
      </c>
      <c r="AA29" s="493">
        <v>104.16666667</v>
      </c>
      <c r="AC29" s="257" t="s">
        <v>344</v>
      </c>
    </row>
    <row r="30" spans="1:29" s="257" customFormat="1" ht="15" customHeight="1" x14ac:dyDescent="0.25">
      <c r="A30" s="696"/>
      <c r="B30" s="258"/>
      <c r="C30" s="259"/>
      <c r="D30" s="275"/>
      <c r="E30" s="273"/>
      <c r="F30" s="276"/>
      <c r="G30" s="263">
        <f t="shared" si="0"/>
        <v>-0.90999999999985448</v>
      </c>
      <c r="H30" s="267"/>
      <c r="I30" s="268"/>
      <c r="J30" s="268"/>
      <c r="K30" s="268"/>
      <c r="L30" s="268"/>
      <c r="M30" s="268"/>
      <c r="N30" s="268"/>
      <c r="O30" s="268"/>
      <c r="P30" s="268"/>
      <c r="Q30" s="268"/>
      <c r="R30" s="268"/>
      <c r="S30" s="268"/>
      <c r="T30" s="268"/>
      <c r="U30" s="474"/>
      <c r="V30" s="474"/>
      <c r="W30" s="474"/>
      <c r="X30" s="269"/>
      <c r="Y30" s="490">
        <f>4800*104.1666667%</f>
        <v>5000.0000015999995</v>
      </c>
    </row>
    <row r="31" spans="1:29" s="285" customFormat="1" ht="20.100000000000001" customHeight="1" thickBot="1" x14ac:dyDescent="0.3">
      <c r="A31" s="696"/>
      <c r="B31" s="277"/>
      <c r="C31" s="278"/>
      <c r="D31" s="279" t="s">
        <v>204</v>
      </c>
      <c r="E31" s="280"/>
      <c r="F31" s="486">
        <f>SUM(F17:F30)</f>
        <v>32700.91</v>
      </c>
      <c r="G31" s="281"/>
      <c r="H31" s="282">
        <f t="shared" ref="H31:X31" si="1">SUM(H16:H30)</f>
        <v>1129.92</v>
      </c>
      <c r="I31" s="283">
        <f t="shared" si="1"/>
        <v>0</v>
      </c>
      <c r="J31" s="283">
        <f t="shared" si="1"/>
        <v>0</v>
      </c>
      <c r="K31" s="283">
        <f t="shared" si="1"/>
        <v>23703.57</v>
      </c>
      <c r="L31" s="283">
        <f t="shared" si="1"/>
        <v>0</v>
      </c>
      <c r="M31" s="283">
        <f t="shared" si="1"/>
        <v>0</v>
      </c>
      <c r="N31" s="283">
        <f t="shared" si="1"/>
        <v>104</v>
      </c>
      <c r="O31" s="283">
        <f t="shared" si="1"/>
        <v>0</v>
      </c>
      <c r="P31" s="283">
        <f t="shared" si="1"/>
        <v>1023.26</v>
      </c>
      <c r="Q31" s="283">
        <f t="shared" si="1"/>
        <v>0</v>
      </c>
      <c r="R31" s="283">
        <f t="shared" si="1"/>
        <v>1000</v>
      </c>
      <c r="S31" s="283">
        <f t="shared" si="1"/>
        <v>8000</v>
      </c>
      <c r="T31" s="283">
        <f t="shared" si="1"/>
        <v>0</v>
      </c>
      <c r="U31" s="283">
        <f t="shared" si="1"/>
        <v>0</v>
      </c>
      <c r="V31" s="283">
        <f t="shared" si="1"/>
        <v>0</v>
      </c>
      <c r="W31" s="283">
        <f t="shared" si="1"/>
        <v>0</v>
      </c>
      <c r="X31" s="283">
        <f t="shared" si="1"/>
        <v>0</v>
      </c>
    </row>
    <row r="32" spans="1:29" ht="6" customHeight="1" thickTop="1" thickBot="1" x14ac:dyDescent="0.3">
      <c r="A32" s="696"/>
      <c r="B32" s="286"/>
      <c r="C32" s="287"/>
      <c r="D32" s="287"/>
      <c r="E32" s="288"/>
      <c r="F32" s="289"/>
      <c r="G32" s="290"/>
      <c r="H32" s="291"/>
      <c r="I32" s="292"/>
      <c r="J32" s="292"/>
      <c r="K32" s="292"/>
      <c r="L32" s="292"/>
      <c r="M32" s="292"/>
      <c r="N32" s="292"/>
      <c r="O32" s="292"/>
      <c r="P32" s="292"/>
      <c r="Q32" s="292"/>
      <c r="R32" s="292"/>
      <c r="S32" s="292"/>
      <c r="T32" s="292"/>
      <c r="U32" s="476"/>
      <c r="V32" s="476"/>
      <c r="W32" s="476"/>
      <c r="X32" s="293"/>
    </row>
    <row r="33" spans="1:24" ht="17.25" customHeight="1" thickBot="1" x14ac:dyDescent="0.35">
      <c r="A33" s="696"/>
      <c r="B33" s="294"/>
      <c r="C33" s="295"/>
      <c r="D33" s="295"/>
      <c r="E33" s="296"/>
      <c r="F33" s="296"/>
      <c r="G33" s="297"/>
      <c r="H33" s="718" t="s">
        <v>205</v>
      </c>
      <c r="I33" s="719"/>
      <c r="J33" s="719"/>
      <c r="K33" s="719"/>
      <c r="L33" s="719"/>
      <c r="M33" s="719"/>
      <c r="N33" s="719"/>
      <c r="O33" s="719"/>
      <c r="P33" s="719"/>
      <c r="Q33" s="719"/>
      <c r="R33" s="719"/>
      <c r="S33" s="719"/>
      <c r="T33" s="719"/>
      <c r="U33" s="719"/>
      <c r="V33" s="719"/>
      <c r="W33" s="719"/>
      <c r="X33" s="720"/>
    </row>
    <row r="34" spans="1:24" ht="3.75" customHeight="1" x14ac:dyDescent="0.3">
      <c r="A34" s="696"/>
      <c r="B34" s="298"/>
      <c r="C34" s="100"/>
      <c r="D34" s="100"/>
      <c r="E34" s="246"/>
      <c r="F34" s="246"/>
      <c r="G34" s="299"/>
      <c r="H34" s="246"/>
      <c r="I34" s="246"/>
      <c r="J34" s="246"/>
      <c r="K34" s="246"/>
      <c r="L34" s="246"/>
      <c r="M34" s="246"/>
      <c r="N34" s="246"/>
      <c r="O34" s="246"/>
      <c r="P34" s="246"/>
      <c r="Q34" s="300"/>
      <c r="R34" s="246"/>
      <c r="S34" s="246"/>
      <c r="T34" s="246"/>
      <c r="U34" s="246"/>
      <c r="V34" s="246"/>
      <c r="W34" s="246"/>
      <c r="X34" s="301"/>
    </row>
    <row r="35" spans="1:24" ht="12.75" customHeight="1" x14ac:dyDescent="0.2">
      <c r="A35" s="696"/>
      <c r="B35" s="302" t="s">
        <v>206</v>
      </c>
      <c r="G35" s="303"/>
      <c r="H35" s="304" t="s">
        <v>207</v>
      </c>
      <c r="I35" s="305"/>
      <c r="J35" s="305"/>
      <c r="K35" s="305"/>
      <c r="L35" s="305"/>
      <c r="M35" s="304"/>
      <c r="N35" s="304"/>
      <c r="O35" s="304"/>
      <c r="P35" s="306"/>
      <c r="Q35" s="461" t="s">
        <v>370</v>
      </c>
      <c r="R35" s="462"/>
      <c r="S35" s="463"/>
      <c r="T35" s="463"/>
      <c r="U35" s="463"/>
      <c r="V35" s="463"/>
      <c r="W35" s="463"/>
      <c r="X35" s="308"/>
    </row>
    <row r="36" spans="1:24" ht="6" customHeight="1" x14ac:dyDescent="0.2">
      <c r="A36" s="696"/>
      <c r="B36" s="302"/>
      <c r="G36" s="303"/>
      <c r="H36" s="304"/>
      <c r="I36" s="305"/>
      <c r="J36" s="305"/>
      <c r="K36" s="305"/>
      <c r="L36" s="305"/>
      <c r="M36" s="304"/>
      <c r="N36" s="304"/>
      <c r="O36" s="304"/>
      <c r="P36" s="306"/>
      <c r="Q36" s="461"/>
      <c r="R36" s="464"/>
      <c r="S36" s="463"/>
      <c r="T36" s="463"/>
      <c r="U36" s="463"/>
      <c r="V36" s="463"/>
      <c r="W36" s="463"/>
      <c r="X36" s="308"/>
    </row>
    <row r="37" spans="1:24" x14ac:dyDescent="0.2">
      <c r="A37" s="696"/>
      <c r="B37" s="309"/>
      <c r="C37" s="235"/>
      <c r="D37" s="235"/>
      <c r="G37" s="303"/>
      <c r="H37" s="310"/>
      <c r="I37" s="307"/>
      <c r="J37" s="305"/>
      <c r="K37" s="305"/>
      <c r="L37" s="305"/>
      <c r="M37" s="311"/>
      <c r="N37" s="311"/>
      <c r="O37" s="311"/>
      <c r="P37" s="312"/>
      <c r="Q37" s="465"/>
      <c r="R37" s="463"/>
      <c r="S37" s="463"/>
      <c r="T37" s="463"/>
      <c r="U37" s="463"/>
      <c r="V37" s="463"/>
      <c r="W37" s="463"/>
      <c r="X37" s="308"/>
    </row>
    <row r="38" spans="1:24" x14ac:dyDescent="0.2">
      <c r="A38" s="696"/>
      <c r="B38" s="309"/>
      <c r="C38" s="959" t="str">
        <f>R6</f>
        <v>JOHN P. OYOG</v>
      </c>
      <c r="D38" s="959"/>
      <c r="E38" s="959"/>
      <c r="F38" s="313"/>
      <c r="G38" s="314"/>
      <c r="H38" s="960" t="s">
        <v>395</v>
      </c>
      <c r="I38" s="961"/>
      <c r="J38" s="961"/>
      <c r="K38" s="961"/>
      <c r="L38" s="961"/>
      <c r="M38" s="315"/>
      <c r="N38" s="316"/>
      <c r="O38" s="316"/>
      <c r="P38" s="317"/>
      <c r="Q38" s="960" t="s">
        <v>396</v>
      </c>
      <c r="R38" s="961"/>
      <c r="S38" s="961"/>
      <c r="T38" s="961"/>
      <c r="U38" s="961"/>
      <c r="V38" s="961"/>
      <c r="W38" s="961"/>
      <c r="X38" s="962"/>
    </row>
    <row r="39" spans="1:24" ht="12.75" customHeight="1" x14ac:dyDescent="0.2">
      <c r="A39" s="696"/>
      <c r="B39" s="309"/>
      <c r="C39" s="963" t="s">
        <v>149</v>
      </c>
      <c r="D39" s="963"/>
      <c r="E39" s="963"/>
      <c r="G39" s="303"/>
      <c r="H39" s="952" t="s">
        <v>208</v>
      </c>
      <c r="I39" s="953"/>
      <c r="J39" s="953"/>
      <c r="K39" s="953"/>
      <c r="L39" s="953"/>
      <c r="M39" s="954"/>
      <c r="N39" s="953"/>
      <c r="O39" s="953"/>
      <c r="P39" s="955"/>
      <c r="Q39" s="956" t="s">
        <v>208</v>
      </c>
      <c r="R39" s="957"/>
      <c r="S39" s="957"/>
      <c r="T39" s="957"/>
      <c r="U39" s="957"/>
      <c r="V39" s="957"/>
      <c r="W39" s="957"/>
      <c r="X39" s="958"/>
    </row>
    <row r="40" spans="1:24" ht="12.75" customHeight="1" x14ac:dyDescent="0.2">
      <c r="A40" s="696"/>
      <c r="B40" s="309"/>
      <c r="C40" s="235"/>
      <c r="D40" s="235"/>
      <c r="G40" s="303"/>
      <c r="H40" s="482"/>
      <c r="I40" s="483"/>
      <c r="J40" s="483"/>
      <c r="K40" s="483"/>
      <c r="L40" s="483"/>
      <c r="M40" s="484"/>
      <c r="N40" s="483"/>
      <c r="O40" s="483"/>
      <c r="P40" s="485"/>
      <c r="Q40" s="466"/>
      <c r="R40" s="467"/>
      <c r="S40" s="467"/>
      <c r="T40" s="467"/>
      <c r="U40" s="467"/>
      <c r="V40" s="467"/>
      <c r="W40" s="467"/>
      <c r="X40" s="318"/>
    </row>
    <row r="41" spans="1:24" ht="13.5" customHeight="1" thickBot="1" x14ac:dyDescent="0.25">
      <c r="A41" s="696"/>
      <c r="B41" s="321"/>
      <c r="C41" s="322" t="s">
        <v>209</v>
      </c>
      <c r="D41" s="323"/>
      <c r="E41" s="323"/>
      <c r="F41" s="323"/>
      <c r="G41" s="324"/>
      <c r="H41" s="325"/>
      <c r="I41" s="322" t="s">
        <v>209</v>
      </c>
      <c r="J41" s="326"/>
      <c r="K41" s="326"/>
      <c r="L41" s="326"/>
      <c r="M41" s="327"/>
      <c r="N41" s="322"/>
      <c r="O41" s="327"/>
      <c r="P41" s="328"/>
      <c r="Q41" s="468"/>
      <c r="R41" s="326"/>
      <c r="S41" s="326"/>
      <c r="T41" s="326"/>
      <c r="U41" s="326"/>
      <c r="V41" s="326"/>
      <c r="W41" s="326"/>
      <c r="X41" s="329"/>
    </row>
    <row r="42" spans="1:24" x14ac:dyDescent="0.2">
      <c r="A42" s="330"/>
      <c r="S42" s="51"/>
      <c r="T42" s="51"/>
      <c r="U42" s="51"/>
      <c r="V42" s="51"/>
      <c r="W42" s="51"/>
      <c r="X42" s="51"/>
    </row>
    <row r="43" spans="1:24" x14ac:dyDescent="0.2">
      <c r="A43" s="330"/>
      <c r="S43" s="51"/>
      <c r="T43" s="51"/>
      <c r="U43" s="51"/>
      <c r="V43" s="51"/>
      <c r="W43" s="51"/>
      <c r="X43" s="51"/>
    </row>
    <row r="44" spans="1:24" x14ac:dyDescent="0.2">
      <c r="A44" s="330"/>
      <c r="S44" s="51"/>
      <c r="T44" s="51"/>
      <c r="U44" s="51"/>
      <c r="V44" s="51"/>
      <c r="W44" s="51"/>
      <c r="X44" s="51"/>
    </row>
    <row r="45" spans="1:24" x14ac:dyDescent="0.2">
      <c r="A45" s="330"/>
      <c r="S45" s="51"/>
      <c r="T45" s="51"/>
      <c r="U45" s="51"/>
      <c r="V45" s="51"/>
      <c r="W45" s="51"/>
      <c r="X45" s="51"/>
    </row>
    <row r="46" spans="1:24" x14ac:dyDescent="0.2">
      <c r="A46" s="330"/>
      <c r="S46" s="51"/>
      <c r="T46" s="51"/>
      <c r="U46" s="51"/>
      <c r="V46" s="51"/>
      <c r="W46" s="51"/>
      <c r="X46" s="51"/>
    </row>
  </sheetData>
  <mergeCells count="19">
    <mergeCell ref="H38:L38"/>
    <mergeCell ref="Q38:X38"/>
    <mergeCell ref="C39:E39"/>
    <mergeCell ref="H39:L39"/>
    <mergeCell ref="M39:P39"/>
    <mergeCell ref="Q39:X39"/>
    <mergeCell ref="A1:A41"/>
    <mergeCell ref="S1:X1"/>
    <mergeCell ref="B3:X3"/>
    <mergeCell ref="B4:X4"/>
    <mergeCell ref="B12:B15"/>
    <mergeCell ref="C12:C15"/>
    <mergeCell ref="D12:D15"/>
    <mergeCell ref="E12:G12"/>
    <mergeCell ref="I12:X13"/>
    <mergeCell ref="E13:G13"/>
    <mergeCell ref="E14:G14"/>
    <mergeCell ref="H33:X33"/>
    <mergeCell ref="C38:E38"/>
  </mergeCells>
  <pageMargins left="0.118110236220472" right="0.118110236220472" top="0.78740157480314998" bottom="0" header="0.31496062992126" footer="0.31496062992126"/>
  <pageSetup paperSize="10000" scale="85" orientation="landscape" horizontalDpi="0" verticalDpi="0" r:id="rId1"/>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739BC-8768-49F3-AE74-22C9E0CF2E35}">
  <dimension ref="A1:C44"/>
  <sheetViews>
    <sheetView topLeftCell="A19" zoomScaleNormal="100" workbookViewId="0">
      <selection activeCell="N25" sqref="N25"/>
    </sheetView>
  </sheetViews>
  <sheetFormatPr defaultRowHeight="16.5" x14ac:dyDescent="0.3"/>
  <cols>
    <col min="1" max="1" width="35.7109375" style="121" customWidth="1"/>
    <col min="2" max="2" width="31" style="121" customWidth="1"/>
    <col min="3" max="3" width="32.7109375" style="121" customWidth="1"/>
    <col min="4" max="16384" width="9.140625" style="121"/>
  </cols>
  <sheetData>
    <row r="1" spans="1:3" ht="30" customHeight="1" x14ac:dyDescent="0.3">
      <c r="A1" s="677" t="s">
        <v>329</v>
      </c>
      <c r="B1" s="678"/>
      <c r="C1" s="386" t="s">
        <v>312</v>
      </c>
    </row>
    <row r="2" spans="1:3" ht="30" customHeight="1" x14ac:dyDescent="0.3">
      <c r="A2" s="679"/>
      <c r="B2" s="680"/>
      <c r="C2" s="387" t="s">
        <v>133</v>
      </c>
    </row>
    <row r="3" spans="1:3" ht="30" customHeight="1" x14ac:dyDescent="0.3">
      <c r="A3" s="681"/>
      <c r="B3" s="682"/>
      <c r="C3" s="387" t="s">
        <v>313</v>
      </c>
    </row>
    <row r="4" spans="1:3" ht="5.0999999999999996" customHeight="1" x14ac:dyDescent="0.3">
      <c r="A4" s="384"/>
      <c r="B4" s="384"/>
      <c r="C4" s="385"/>
    </row>
    <row r="5" spans="1:3" ht="20.100000000000001" customHeight="1" x14ac:dyDescent="0.3">
      <c r="A5" s="683" t="s">
        <v>355</v>
      </c>
      <c r="B5" s="684"/>
      <c r="C5" s="685"/>
    </row>
    <row r="6" spans="1:3" ht="20.100000000000001" customHeight="1" x14ac:dyDescent="0.3">
      <c r="A6" s="686" t="s">
        <v>314</v>
      </c>
      <c r="B6" s="687"/>
      <c r="C6" s="688"/>
    </row>
    <row r="7" spans="1:3" ht="5.0999999999999996" customHeight="1" x14ac:dyDescent="0.3">
      <c r="A7" s="388"/>
      <c r="B7" s="388"/>
      <c r="C7" s="388"/>
    </row>
    <row r="8" spans="1:3" ht="24.95" customHeight="1" x14ac:dyDescent="0.3">
      <c r="A8" s="689" t="s">
        <v>315</v>
      </c>
      <c r="B8" s="689"/>
      <c r="C8" s="586" t="s">
        <v>316</v>
      </c>
    </row>
    <row r="9" spans="1:3" ht="20.100000000000001" customHeight="1" x14ac:dyDescent="0.3">
      <c r="A9" s="1017" t="s">
        <v>175</v>
      </c>
      <c r="B9" s="1018"/>
      <c r="C9" s="591"/>
    </row>
    <row r="10" spans="1:3" ht="20.100000000000001" customHeight="1" x14ac:dyDescent="0.3">
      <c r="A10" s="1015" t="s">
        <v>176</v>
      </c>
      <c r="B10" s="1016"/>
      <c r="C10" s="592"/>
    </row>
    <row r="11" spans="1:3" ht="20.100000000000001" customHeight="1" x14ac:dyDescent="0.3">
      <c r="A11" s="1015" t="s">
        <v>177</v>
      </c>
      <c r="B11" s="1016"/>
      <c r="C11" s="593">
        <v>64411.05</v>
      </c>
    </row>
    <row r="12" spans="1:3" ht="20.100000000000001" customHeight="1" x14ac:dyDescent="0.3">
      <c r="A12" s="1015" t="s">
        <v>379</v>
      </c>
      <c r="B12" s="1016"/>
      <c r="C12" s="593"/>
    </row>
    <row r="13" spans="1:3" ht="20.100000000000001" customHeight="1" x14ac:dyDescent="0.3">
      <c r="A13" s="1015" t="s">
        <v>381</v>
      </c>
      <c r="B13" s="1016"/>
      <c r="C13" s="593"/>
    </row>
    <row r="14" spans="1:3" ht="20.100000000000001" customHeight="1" x14ac:dyDescent="0.3">
      <c r="A14" s="1015" t="s">
        <v>178</v>
      </c>
      <c r="B14" s="1016"/>
      <c r="C14" s="593"/>
    </row>
    <row r="15" spans="1:3" ht="20.100000000000001" customHeight="1" x14ac:dyDescent="0.3">
      <c r="A15" s="1015" t="s">
        <v>179</v>
      </c>
      <c r="B15" s="1016"/>
      <c r="C15" s="593"/>
    </row>
    <row r="16" spans="1:3" ht="20.100000000000001" customHeight="1" x14ac:dyDescent="0.3">
      <c r="A16" s="1015" t="s">
        <v>180</v>
      </c>
      <c r="B16" s="1016"/>
      <c r="C16" s="593">
        <v>1653.67</v>
      </c>
    </row>
    <row r="17" spans="1:3" ht="20.100000000000001" customHeight="1" x14ac:dyDescent="0.3">
      <c r="A17" s="1015" t="s">
        <v>181</v>
      </c>
      <c r="B17" s="1016"/>
      <c r="C17" s="593"/>
    </row>
    <row r="18" spans="1:3" ht="20.100000000000001" customHeight="1" x14ac:dyDescent="0.3">
      <c r="A18" s="1015" t="s">
        <v>182</v>
      </c>
      <c r="B18" s="1016"/>
      <c r="C18" s="593">
        <v>4998</v>
      </c>
    </row>
    <row r="19" spans="1:3" ht="20.100000000000001" customHeight="1" x14ac:dyDescent="0.3">
      <c r="A19" s="1015" t="s">
        <v>183</v>
      </c>
      <c r="B19" s="1016"/>
      <c r="C19" s="593">
        <v>4000</v>
      </c>
    </row>
    <row r="20" spans="1:3" ht="20.100000000000001" customHeight="1" x14ac:dyDescent="0.3">
      <c r="A20" s="1015" t="s">
        <v>184</v>
      </c>
      <c r="B20" s="1016"/>
      <c r="C20" s="593"/>
    </row>
    <row r="21" spans="1:3" ht="20.100000000000001" customHeight="1" x14ac:dyDescent="0.3">
      <c r="A21" s="1015" t="s">
        <v>431</v>
      </c>
      <c r="B21" s="1016"/>
      <c r="C21" s="593">
        <v>36791.440000000002</v>
      </c>
    </row>
    <row r="22" spans="1:3" ht="20.100000000000001" customHeight="1" x14ac:dyDescent="0.3">
      <c r="A22" s="1015" t="s">
        <v>185</v>
      </c>
      <c r="B22" s="1016"/>
      <c r="C22" s="593"/>
    </row>
    <row r="23" spans="1:3" ht="20.100000000000001" customHeight="1" x14ac:dyDescent="0.3">
      <c r="A23" s="1015" t="s">
        <v>186</v>
      </c>
      <c r="B23" s="1016"/>
      <c r="C23" s="593"/>
    </row>
    <row r="24" spans="1:3" ht="20.100000000000001" customHeight="1" x14ac:dyDescent="0.3">
      <c r="A24" s="1015" t="s">
        <v>187</v>
      </c>
      <c r="B24" s="1016"/>
      <c r="C24" s="593">
        <v>650</v>
      </c>
    </row>
    <row r="25" spans="1:3" ht="20.100000000000001" customHeight="1" x14ac:dyDescent="0.3">
      <c r="A25" s="1019"/>
      <c r="B25" s="1020"/>
      <c r="C25" s="594"/>
    </row>
    <row r="26" spans="1:3" ht="24.95" customHeight="1" x14ac:dyDescent="0.3">
      <c r="A26" s="692" t="s">
        <v>317</v>
      </c>
      <c r="B26" s="692"/>
      <c r="C26" s="393">
        <f>SUM(C10:C25)</f>
        <v>112504.16</v>
      </c>
    </row>
    <row r="27" spans="1:3" ht="24.95" customHeight="1" x14ac:dyDescent="0.3">
      <c r="A27" s="692" t="s">
        <v>445</v>
      </c>
      <c r="B27" s="692"/>
      <c r="C27" s="393">
        <v>500</v>
      </c>
    </row>
    <row r="28" spans="1:3" ht="24.95" customHeight="1" x14ac:dyDescent="0.3">
      <c r="A28" s="690" t="s">
        <v>330</v>
      </c>
      <c r="B28" s="691"/>
      <c r="C28" s="394">
        <v>112504.16</v>
      </c>
    </row>
    <row r="29" spans="1:3" ht="24.95" customHeight="1" x14ac:dyDescent="0.3">
      <c r="A29" s="690" t="s">
        <v>325</v>
      </c>
      <c r="B29" s="691"/>
      <c r="C29" s="394">
        <v>0</v>
      </c>
    </row>
    <row r="30" spans="1:3" ht="24.95" customHeight="1" x14ac:dyDescent="0.3">
      <c r="A30" s="690" t="s">
        <v>318</v>
      </c>
      <c r="B30" s="691"/>
      <c r="C30" s="394"/>
    </row>
    <row r="31" spans="1:3" ht="24.95" customHeight="1" x14ac:dyDescent="0.3">
      <c r="A31" s="690" t="s">
        <v>446</v>
      </c>
      <c r="B31" s="691"/>
      <c r="C31" s="394">
        <f>SUM(C28-C26)</f>
        <v>0</v>
      </c>
    </row>
    <row r="32" spans="1:3" ht="5.0999999999999996" customHeight="1" x14ac:dyDescent="0.3">
      <c r="A32" s="388"/>
      <c r="B32" s="388"/>
      <c r="C32" s="395"/>
    </row>
    <row r="33" spans="1:3" ht="36" customHeight="1" x14ac:dyDescent="0.3">
      <c r="A33" s="396" t="s">
        <v>331</v>
      </c>
      <c r="B33" s="396" t="s">
        <v>371</v>
      </c>
      <c r="C33" s="397" t="s">
        <v>372</v>
      </c>
    </row>
    <row r="34" spans="1:3" ht="20.100000000000001" customHeight="1" x14ac:dyDescent="0.3">
      <c r="A34" s="398"/>
      <c r="B34" s="399"/>
      <c r="C34" s="400"/>
    </row>
    <row r="35" spans="1:3" x14ac:dyDescent="0.3">
      <c r="A35" s="401" t="s">
        <v>433</v>
      </c>
      <c r="B35" s="401" t="s">
        <v>396</v>
      </c>
      <c r="C35" s="402" t="s">
        <v>448</v>
      </c>
    </row>
    <row r="36" spans="1:3" x14ac:dyDescent="0.3">
      <c r="A36" s="403" t="s">
        <v>447</v>
      </c>
      <c r="B36" s="403" t="s">
        <v>328</v>
      </c>
      <c r="C36" s="403" t="s">
        <v>449</v>
      </c>
    </row>
    <row r="37" spans="1:3" x14ac:dyDescent="0.3">
      <c r="A37" s="674" t="s">
        <v>376</v>
      </c>
      <c r="B37" s="403" t="s">
        <v>375</v>
      </c>
      <c r="C37" s="674" t="s">
        <v>376</v>
      </c>
    </row>
    <row r="38" spans="1:3" ht="20.100000000000001" customHeight="1" x14ac:dyDescent="0.3">
      <c r="A38" s="675"/>
      <c r="B38" s="403" t="s">
        <v>374</v>
      </c>
      <c r="C38" s="675"/>
    </row>
    <row r="39" spans="1:3" ht="2.1" customHeight="1" x14ac:dyDescent="0.3">
      <c r="A39" s="459"/>
      <c r="B39" s="459"/>
      <c r="C39" s="459"/>
    </row>
    <row r="40" spans="1:3" ht="28.5" customHeight="1" x14ac:dyDescent="0.3">
      <c r="A40" s="595" t="s">
        <v>373</v>
      </c>
      <c r="B40" s="460"/>
      <c r="C40" s="405"/>
    </row>
    <row r="41" spans="1:3" ht="20.100000000000001" customHeight="1" x14ac:dyDescent="0.3">
      <c r="A41" s="398"/>
      <c r="B41" s="403"/>
      <c r="C41" s="398"/>
    </row>
    <row r="42" spans="1:3" ht="18" customHeight="1" x14ac:dyDescent="0.3">
      <c r="A42" s="401" t="s">
        <v>450</v>
      </c>
      <c r="B42" s="401" t="s">
        <v>430</v>
      </c>
      <c r="C42" s="401"/>
    </row>
    <row r="43" spans="1:3" x14ac:dyDescent="0.3">
      <c r="A43" s="403" t="s">
        <v>451</v>
      </c>
      <c r="B43" s="403" t="s">
        <v>324</v>
      </c>
      <c r="C43" s="403"/>
    </row>
    <row r="44" spans="1:3" ht="20.100000000000001" customHeight="1" x14ac:dyDescent="0.3">
      <c r="A44" s="404" t="s">
        <v>321</v>
      </c>
      <c r="B44" s="404" t="s">
        <v>321</v>
      </c>
      <c r="C44" s="404"/>
    </row>
  </sheetData>
  <mergeCells count="29">
    <mergeCell ref="A28:B28"/>
    <mergeCell ref="A29:B29"/>
    <mergeCell ref="A31:B31"/>
    <mergeCell ref="A37:A38"/>
    <mergeCell ref="C37:C38"/>
    <mergeCell ref="A15:B15"/>
    <mergeCell ref="A16:B16"/>
    <mergeCell ref="A17:B17"/>
    <mergeCell ref="A18:B18"/>
    <mergeCell ref="A19:B19"/>
    <mergeCell ref="A30:B30"/>
    <mergeCell ref="A26:B26"/>
    <mergeCell ref="A21:B21"/>
    <mergeCell ref="A22:B22"/>
    <mergeCell ref="A23:B23"/>
    <mergeCell ref="A24:B24"/>
    <mergeCell ref="A25:B25"/>
    <mergeCell ref="A27:B27"/>
    <mergeCell ref="A11:B11"/>
    <mergeCell ref="A12:B12"/>
    <mergeCell ref="A13:B13"/>
    <mergeCell ref="A14:B14"/>
    <mergeCell ref="A20:B20"/>
    <mergeCell ref="A10:B10"/>
    <mergeCell ref="A1:B3"/>
    <mergeCell ref="A5:C5"/>
    <mergeCell ref="A6:C6"/>
    <mergeCell ref="A8:B8"/>
    <mergeCell ref="A9:B9"/>
  </mergeCells>
  <printOptions horizontalCentered="1"/>
  <pageMargins left="0.11811023622047245" right="0.11811023622047245" top="0.39370078740157483" bottom="0.19685039370078741" header="0.31496062992125984" footer="0.31496062992125984"/>
  <pageSetup orientation="portrait" horizontalDpi="0" verticalDpi="0"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77EE2-3EAF-4F67-AF5D-02234420B266}">
  <dimension ref="A1:X47"/>
  <sheetViews>
    <sheetView topLeftCell="A3" zoomScale="115" zoomScaleNormal="115" workbookViewId="0">
      <pane xSplit="7" ySplit="13" topLeftCell="H16" activePane="bottomRight" state="frozen"/>
      <selection activeCell="F45" sqref="F45"/>
      <selection pane="topRight" activeCell="F45" sqref="F45"/>
      <selection pane="bottomLeft" activeCell="F45" sqref="F45"/>
      <selection pane="bottomRight" activeCell="N25" sqref="N25"/>
    </sheetView>
  </sheetViews>
  <sheetFormatPr defaultRowHeight="12.75" x14ac:dyDescent="0.2"/>
  <cols>
    <col min="1" max="1" width="3.85546875" style="51" bestFit="1" customWidth="1"/>
    <col min="2" max="2" width="9.7109375" style="234" customWidth="1"/>
    <col min="3" max="3" width="8.85546875" style="51" customWidth="1"/>
    <col min="4" max="4" width="16.140625" style="51" customWidth="1"/>
    <col min="5" max="7" width="8.42578125" style="235" customWidth="1"/>
    <col min="8" max="24" width="8.7109375" style="235" customWidth="1"/>
    <col min="25" max="53" width="9.140625" style="51" customWidth="1"/>
    <col min="54" max="16384" width="9.140625" style="51"/>
  </cols>
  <sheetData>
    <row r="1" spans="1:24" ht="19.5" customHeight="1" x14ac:dyDescent="0.2">
      <c r="A1" s="696">
        <v>117</v>
      </c>
      <c r="C1" s="234"/>
      <c r="S1" s="697" t="s">
        <v>153</v>
      </c>
      <c r="T1" s="697"/>
      <c r="U1" s="697"/>
      <c r="V1" s="697"/>
      <c r="W1" s="697"/>
      <c r="X1" s="697"/>
    </row>
    <row r="2" spans="1:24" ht="15.75" customHeight="1" x14ac:dyDescent="0.2">
      <c r="A2" s="696"/>
      <c r="C2" s="234"/>
    </row>
    <row r="3" spans="1:24" s="53" customFormat="1" ht="15.75" customHeight="1" x14ac:dyDescent="0.25">
      <c r="A3" s="696"/>
      <c r="B3" s="698" t="s">
        <v>154</v>
      </c>
      <c r="C3" s="698"/>
      <c r="D3" s="698"/>
      <c r="E3" s="698"/>
      <c r="F3" s="698"/>
      <c r="G3" s="698"/>
      <c r="H3" s="698"/>
      <c r="I3" s="698"/>
      <c r="J3" s="698"/>
      <c r="K3" s="698"/>
      <c r="L3" s="698"/>
      <c r="M3" s="698"/>
      <c r="N3" s="698"/>
      <c r="O3" s="698"/>
      <c r="P3" s="698"/>
      <c r="Q3" s="698"/>
      <c r="R3" s="698"/>
      <c r="S3" s="698"/>
      <c r="T3" s="698"/>
      <c r="U3" s="698"/>
      <c r="V3" s="698"/>
      <c r="W3" s="698"/>
      <c r="X3" s="698"/>
    </row>
    <row r="4" spans="1:24" s="53" customFormat="1" ht="15.75" customHeight="1" x14ac:dyDescent="0.25">
      <c r="A4" s="696"/>
      <c r="B4" s="699" t="s">
        <v>268</v>
      </c>
      <c r="C4" s="699"/>
      <c r="D4" s="699"/>
      <c r="E4" s="699"/>
      <c r="F4" s="699"/>
      <c r="G4" s="699"/>
      <c r="H4" s="699"/>
      <c r="I4" s="699"/>
      <c r="J4" s="699"/>
      <c r="K4" s="699"/>
      <c r="L4" s="699"/>
      <c r="M4" s="699"/>
      <c r="N4" s="699"/>
      <c r="O4" s="699"/>
      <c r="P4" s="699"/>
      <c r="Q4" s="699"/>
      <c r="R4" s="699"/>
      <c r="S4" s="699"/>
      <c r="T4" s="699"/>
      <c r="U4" s="699"/>
      <c r="V4" s="699"/>
      <c r="W4" s="699"/>
      <c r="X4" s="699"/>
    </row>
    <row r="5" spans="1:24" s="53" customFormat="1" ht="6.75" customHeight="1" x14ac:dyDescent="0.3">
      <c r="A5" s="696"/>
      <c r="B5" s="236"/>
      <c r="C5" s="236"/>
      <c r="D5" s="236"/>
      <c r="E5" s="236"/>
      <c r="F5" s="237"/>
      <c r="G5" s="237"/>
      <c r="H5" s="237"/>
      <c r="I5" s="237"/>
      <c r="J5" s="237"/>
      <c r="K5" s="237"/>
      <c r="L5" s="237"/>
      <c r="M5" s="237"/>
      <c r="N5" s="237"/>
      <c r="O5" s="237"/>
      <c r="P5" s="237"/>
      <c r="Q5" s="237"/>
      <c r="R5" s="237"/>
      <c r="S5" s="237"/>
      <c r="T5" s="237"/>
      <c r="U5" s="237"/>
      <c r="V5" s="237"/>
      <c r="W5" s="237"/>
      <c r="X5" s="237"/>
    </row>
    <row r="6" spans="1:24" ht="15" customHeight="1" x14ac:dyDescent="0.2">
      <c r="A6" s="696"/>
      <c r="B6" s="238"/>
      <c r="C6" s="239" t="s">
        <v>155</v>
      </c>
      <c r="D6" s="240" t="s">
        <v>156</v>
      </c>
      <c r="E6" s="238"/>
      <c r="F6" s="241"/>
      <c r="G6" s="242"/>
      <c r="H6" s="242"/>
      <c r="I6" s="242"/>
      <c r="J6" s="242"/>
      <c r="K6" s="242"/>
      <c r="L6" s="242"/>
      <c r="M6" s="242"/>
      <c r="N6" s="242"/>
      <c r="O6" s="242"/>
      <c r="P6" s="238"/>
      <c r="Q6" s="243" t="s">
        <v>157</v>
      </c>
      <c r="R6" s="244" t="s">
        <v>433</v>
      </c>
      <c r="S6" s="238"/>
      <c r="T6" s="241"/>
      <c r="U6" s="241"/>
      <c r="V6" s="241"/>
      <c r="W6" s="241"/>
      <c r="X6" s="238"/>
    </row>
    <row r="7" spans="1:24" ht="15" customHeight="1" x14ac:dyDescent="0.2">
      <c r="A7" s="696"/>
      <c r="B7" s="238"/>
      <c r="C7" s="239" t="s">
        <v>159</v>
      </c>
      <c r="D7" s="240" t="s">
        <v>160</v>
      </c>
      <c r="E7" s="238"/>
      <c r="F7" s="238"/>
      <c r="G7" s="241"/>
      <c r="H7" s="241"/>
      <c r="I7" s="241"/>
      <c r="J7" s="241"/>
      <c r="K7" s="241"/>
      <c r="L7" s="241"/>
      <c r="M7" s="241"/>
      <c r="N7" s="241"/>
      <c r="O7" s="241"/>
      <c r="P7" s="238"/>
      <c r="Q7" s="243" t="s">
        <v>161</v>
      </c>
      <c r="R7" s="244" t="s">
        <v>387</v>
      </c>
      <c r="S7" s="238"/>
      <c r="T7" s="241"/>
      <c r="U7" s="241"/>
      <c r="V7" s="241"/>
      <c r="W7" s="241"/>
      <c r="X7" s="238"/>
    </row>
    <row r="8" spans="1:24" ht="15" customHeight="1" x14ac:dyDescent="0.2">
      <c r="A8" s="696"/>
      <c r="B8" s="238"/>
      <c r="C8" s="239" t="s">
        <v>163</v>
      </c>
      <c r="D8" s="240" t="s">
        <v>164</v>
      </c>
      <c r="E8" s="238"/>
      <c r="F8" s="241"/>
      <c r="G8" s="241"/>
      <c r="H8" s="241"/>
      <c r="I8" s="241"/>
      <c r="J8" s="241"/>
      <c r="K8" s="241"/>
      <c r="L8" s="241"/>
      <c r="M8" s="241"/>
      <c r="N8" s="241"/>
      <c r="O8" s="241"/>
      <c r="P8" s="238"/>
      <c r="Q8" s="243" t="s">
        <v>165</v>
      </c>
      <c r="R8" s="244" t="s">
        <v>122</v>
      </c>
      <c r="S8" s="238"/>
      <c r="T8" s="241"/>
      <c r="U8" s="241"/>
      <c r="V8" s="241"/>
      <c r="W8" s="241"/>
      <c r="X8" s="238"/>
    </row>
    <row r="9" spans="1:24" ht="15" customHeight="1" x14ac:dyDescent="0.2">
      <c r="A9" s="696"/>
      <c r="B9" s="238"/>
      <c r="C9" s="239" t="s">
        <v>166</v>
      </c>
      <c r="D9" s="245">
        <v>101101</v>
      </c>
      <c r="E9" s="238"/>
      <c r="F9" s="241"/>
      <c r="G9" s="241"/>
      <c r="H9" s="241"/>
      <c r="I9" s="241"/>
      <c r="J9" s="241"/>
      <c r="K9" s="241"/>
      <c r="L9" s="241"/>
      <c r="M9" s="241"/>
      <c r="N9" s="241"/>
      <c r="O9" s="241"/>
      <c r="P9" s="238"/>
      <c r="Q9" s="243" t="s">
        <v>167</v>
      </c>
      <c r="R9" s="241"/>
      <c r="S9" s="241"/>
      <c r="T9" s="241"/>
      <c r="U9" s="241"/>
      <c r="V9" s="241"/>
      <c r="W9" s="241"/>
      <c r="X9" s="238"/>
    </row>
    <row r="10" spans="1:24" ht="15" customHeight="1" x14ac:dyDescent="0.2">
      <c r="A10" s="696"/>
      <c r="B10" s="238"/>
      <c r="C10" s="242"/>
      <c r="D10" s="242"/>
      <c r="E10" s="242"/>
      <c r="F10" s="241"/>
      <c r="G10" s="242"/>
      <c r="H10" s="242"/>
      <c r="I10" s="242"/>
      <c r="J10" s="242"/>
      <c r="K10" s="242"/>
      <c r="L10" s="242"/>
      <c r="M10" s="242"/>
      <c r="N10" s="242"/>
      <c r="O10" s="242"/>
      <c r="P10" s="238"/>
      <c r="Q10" s="243" t="s">
        <v>168</v>
      </c>
      <c r="R10" s="241"/>
      <c r="S10" s="241"/>
      <c r="T10" s="241"/>
      <c r="U10" s="241"/>
      <c r="V10" s="241"/>
      <c r="W10" s="241"/>
      <c r="X10" s="238"/>
    </row>
    <row r="11" spans="1:24" s="53" customFormat="1" ht="8.1" customHeight="1" thickBot="1" x14ac:dyDescent="0.35">
      <c r="A11" s="696"/>
      <c r="B11" s="100"/>
      <c r="C11" s="237"/>
      <c r="D11" s="100"/>
      <c r="E11" s="246"/>
      <c r="F11" s="246"/>
      <c r="G11" s="100"/>
      <c r="H11" s="100"/>
      <c r="I11" s="100"/>
      <c r="J11" s="100"/>
      <c r="K11" s="100"/>
      <c r="L11" s="100"/>
      <c r="M11" s="100"/>
      <c r="N11" s="100"/>
      <c r="O11" s="100"/>
      <c r="P11" s="100"/>
      <c r="Q11" s="100"/>
      <c r="R11" s="100"/>
      <c r="S11" s="100"/>
      <c r="T11" s="100"/>
      <c r="U11" s="100"/>
      <c r="V11" s="100"/>
      <c r="W11" s="100"/>
      <c r="X11" s="100"/>
    </row>
    <row r="12" spans="1:24" s="53" customFormat="1" ht="18" x14ac:dyDescent="0.25">
      <c r="A12" s="696"/>
      <c r="B12" s="700" t="s">
        <v>115</v>
      </c>
      <c r="C12" s="702" t="s">
        <v>169</v>
      </c>
      <c r="D12" s="702" t="s">
        <v>170</v>
      </c>
      <c r="E12" s="704" t="s">
        <v>171</v>
      </c>
      <c r="F12" s="705"/>
      <c r="G12" s="706"/>
      <c r="H12" s="247"/>
      <c r="I12" s="707" t="s">
        <v>172</v>
      </c>
      <c r="J12" s="705"/>
      <c r="K12" s="705"/>
      <c r="L12" s="705"/>
      <c r="M12" s="705"/>
      <c r="N12" s="705"/>
      <c r="O12" s="705"/>
      <c r="P12" s="705"/>
      <c r="Q12" s="705"/>
      <c r="R12" s="705"/>
      <c r="S12" s="705"/>
      <c r="T12" s="705"/>
      <c r="U12" s="705"/>
      <c r="V12" s="705"/>
      <c r="W12" s="705"/>
      <c r="X12" s="708"/>
    </row>
    <row r="13" spans="1:24" ht="14.25" thickBot="1" x14ac:dyDescent="0.25">
      <c r="A13" s="696"/>
      <c r="B13" s="701"/>
      <c r="C13" s="703"/>
      <c r="D13" s="703"/>
      <c r="E13" s="712" t="s">
        <v>173</v>
      </c>
      <c r="F13" s="713"/>
      <c r="G13" s="714"/>
      <c r="H13" s="248"/>
      <c r="I13" s="709"/>
      <c r="J13" s="710"/>
      <c r="K13" s="710"/>
      <c r="L13" s="710"/>
      <c r="M13" s="710"/>
      <c r="N13" s="710"/>
      <c r="O13" s="710"/>
      <c r="P13" s="710"/>
      <c r="Q13" s="710"/>
      <c r="R13" s="710"/>
      <c r="S13" s="710"/>
      <c r="T13" s="710"/>
      <c r="U13" s="710"/>
      <c r="V13" s="710"/>
      <c r="W13" s="710"/>
      <c r="X13" s="711"/>
    </row>
    <row r="14" spans="1:24" ht="81" x14ac:dyDescent="0.2">
      <c r="A14" s="696"/>
      <c r="B14" s="701"/>
      <c r="C14" s="703"/>
      <c r="D14" s="703"/>
      <c r="E14" s="715" t="s">
        <v>106</v>
      </c>
      <c r="F14" s="716"/>
      <c r="G14" s="717"/>
      <c r="H14" s="331" t="s">
        <v>174</v>
      </c>
      <c r="I14" s="477" t="s">
        <v>175</v>
      </c>
      <c r="J14" s="477" t="s">
        <v>176</v>
      </c>
      <c r="K14" s="477" t="s">
        <v>177</v>
      </c>
      <c r="L14" s="477" t="s">
        <v>379</v>
      </c>
      <c r="M14" s="477" t="s">
        <v>381</v>
      </c>
      <c r="N14" s="477" t="s">
        <v>178</v>
      </c>
      <c r="O14" s="477" t="s">
        <v>179</v>
      </c>
      <c r="P14" s="477" t="s">
        <v>180</v>
      </c>
      <c r="Q14" s="477" t="s">
        <v>181</v>
      </c>
      <c r="R14" s="477" t="s">
        <v>182</v>
      </c>
      <c r="S14" s="477" t="s">
        <v>183</v>
      </c>
      <c r="T14" s="477" t="s">
        <v>184</v>
      </c>
      <c r="U14" s="477" t="s">
        <v>431</v>
      </c>
      <c r="V14" s="477" t="s">
        <v>185</v>
      </c>
      <c r="W14" s="477" t="s">
        <v>186</v>
      </c>
      <c r="X14" s="477" t="s">
        <v>187</v>
      </c>
    </row>
    <row r="15" spans="1:24" ht="26.25" thickBot="1" x14ac:dyDescent="0.25">
      <c r="A15" s="696"/>
      <c r="B15" s="701"/>
      <c r="C15" s="703"/>
      <c r="D15" s="703"/>
      <c r="E15" s="469" t="s">
        <v>188</v>
      </c>
      <c r="F15" s="470" t="s">
        <v>189</v>
      </c>
      <c r="G15" s="471" t="s">
        <v>190</v>
      </c>
      <c r="H15" s="332" t="s">
        <v>269</v>
      </c>
      <c r="I15" s="432" t="s">
        <v>191</v>
      </c>
      <c r="J15" s="432" t="s">
        <v>192</v>
      </c>
      <c r="K15" s="432" t="s">
        <v>193</v>
      </c>
      <c r="L15" s="432" t="s">
        <v>380</v>
      </c>
      <c r="M15" s="432" t="s">
        <v>382</v>
      </c>
      <c r="N15" s="432" t="s">
        <v>194</v>
      </c>
      <c r="O15" s="432" t="s">
        <v>195</v>
      </c>
      <c r="P15" s="432" t="s">
        <v>196</v>
      </c>
      <c r="Q15" s="432" t="s">
        <v>197</v>
      </c>
      <c r="R15" s="432" t="s">
        <v>198</v>
      </c>
      <c r="S15" s="432" t="s">
        <v>199</v>
      </c>
      <c r="T15" s="432" t="s">
        <v>200</v>
      </c>
      <c r="U15" s="432" t="s">
        <v>432</v>
      </c>
      <c r="V15" s="432" t="s">
        <v>201</v>
      </c>
      <c r="W15" s="432" t="s">
        <v>202</v>
      </c>
      <c r="X15" s="432" t="s">
        <v>203</v>
      </c>
    </row>
    <row r="16" spans="1:24" s="257" customFormat="1" ht="15" customHeight="1" x14ac:dyDescent="0.25">
      <c r="A16" s="696"/>
      <c r="B16" s="1021" t="s">
        <v>434</v>
      </c>
      <c r="C16" s="1022"/>
      <c r="D16" s="1023"/>
      <c r="E16" s="252">
        <v>500</v>
      </c>
      <c r="F16" s="253"/>
      <c r="G16" s="254"/>
      <c r="H16" s="255"/>
      <c r="I16" s="253"/>
      <c r="J16" s="253"/>
      <c r="K16" s="253"/>
      <c r="L16" s="253"/>
      <c r="M16" s="253"/>
      <c r="N16" s="253"/>
      <c r="O16" s="253"/>
      <c r="P16" s="253"/>
      <c r="Q16" s="253"/>
      <c r="R16" s="253"/>
      <c r="S16" s="253"/>
      <c r="T16" s="253"/>
      <c r="U16" s="472"/>
      <c r="V16" s="472"/>
      <c r="W16" s="472"/>
      <c r="X16" s="256"/>
    </row>
    <row r="17" spans="1:24" s="257" customFormat="1" ht="15" customHeight="1" x14ac:dyDescent="0.25">
      <c r="A17" s="696"/>
      <c r="B17" s="1024" t="s">
        <v>444</v>
      </c>
      <c r="C17" s="1025"/>
      <c r="D17" s="1026"/>
      <c r="E17" s="587">
        <v>0</v>
      </c>
      <c r="F17" s="262">
        <v>0</v>
      </c>
      <c r="G17" s="263"/>
      <c r="H17" s="264"/>
      <c r="I17" s="265"/>
      <c r="J17" s="265"/>
      <c r="K17" s="265"/>
      <c r="L17" s="265"/>
      <c r="M17" s="265"/>
      <c r="N17" s="265"/>
      <c r="O17" s="265"/>
      <c r="P17" s="265"/>
      <c r="Q17" s="265"/>
      <c r="R17" s="265"/>
      <c r="S17" s="265"/>
      <c r="T17" s="265"/>
      <c r="U17" s="473"/>
      <c r="V17" s="473"/>
      <c r="W17" s="473"/>
      <c r="X17" s="266"/>
    </row>
    <row r="18" spans="1:24" s="257" customFormat="1" ht="15" customHeight="1" x14ac:dyDescent="0.25">
      <c r="A18" s="696"/>
      <c r="B18" s="1024" t="s">
        <v>443</v>
      </c>
      <c r="C18" s="1025"/>
      <c r="D18" s="1026"/>
      <c r="E18" s="587">
        <v>112504.16</v>
      </c>
      <c r="F18" s="262">
        <v>0</v>
      </c>
      <c r="G18" s="263">
        <v>112504.16</v>
      </c>
      <c r="H18" s="264"/>
      <c r="I18" s="265"/>
      <c r="J18" s="265"/>
      <c r="K18" s="265"/>
      <c r="L18" s="265"/>
      <c r="M18" s="265"/>
      <c r="N18" s="265"/>
      <c r="O18" s="265"/>
      <c r="P18" s="265"/>
      <c r="Q18" s="265"/>
      <c r="R18" s="265"/>
      <c r="S18" s="265"/>
      <c r="T18" s="265"/>
      <c r="U18" s="473"/>
      <c r="V18" s="473"/>
      <c r="W18" s="473"/>
      <c r="X18" s="266"/>
    </row>
    <row r="19" spans="1:24" s="257" customFormat="1" ht="15" customHeight="1" x14ac:dyDescent="0.25">
      <c r="A19" s="696"/>
      <c r="B19" s="258">
        <v>44474</v>
      </c>
      <c r="C19" s="588">
        <v>1473168</v>
      </c>
      <c r="D19" s="260" t="s">
        <v>435</v>
      </c>
      <c r="E19" s="261"/>
      <c r="F19" s="262">
        <v>46282.58</v>
      </c>
      <c r="G19" s="263">
        <f>G18-F19</f>
        <v>66221.58</v>
      </c>
      <c r="H19" s="264">
        <v>2619.77</v>
      </c>
      <c r="I19" s="265"/>
      <c r="J19" s="265"/>
      <c r="K19" s="265">
        <v>48902.35</v>
      </c>
      <c r="L19" s="265"/>
      <c r="M19" s="265"/>
      <c r="N19" s="265"/>
      <c r="O19" s="265"/>
      <c r="P19" s="265"/>
      <c r="Q19" s="265"/>
      <c r="R19" s="265"/>
      <c r="S19" s="265"/>
      <c r="T19" s="265"/>
      <c r="U19" s="473"/>
      <c r="V19" s="473"/>
      <c r="W19" s="473"/>
      <c r="X19" s="266"/>
    </row>
    <row r="20" spans="1:24" s="257" customFormat="1" ht="15" customHeight="1" x14ac:dyDescent="0.25">
      <c r="A20" s="696"/>
      <c r="B20" s="258"/>
      <c r="C20" s="588">
        <v>1473169</v>
      </c>
      <c r="D20" s="260" t="s">
        <v>436</v>
      </c>
      <c r="E20" s="261"/>
      <c r="F20" s="262">
        <v>0</v>
      </c>
      <c r="G20" s="263">
        <f>G19-F20</f>
        <v>66221.58</v>
      </c>
      <c r="H20" s="264"/>
      <c r="I20" s="265"/>
      <c r="J20" s="265"/>
      <c r="K20" s="265"/>
      <c r="L20" s="265"/>
      <c r="M20" s="265"/>
      <c r="N20" s="265"/>
      <c r="O20" s="265"/>
      <c r="P20" s="265"/>
      <c r="Q20" s="265"/>
      <c r="R20" s="265"/>
      <c r="S20" s="265"/>
      <c r="T20" s="265"/>
      <c r="U20" s="473"/>
      <c r="V20" s="473"/>
      <c r="W20" s="473"/>
      <c r="X20" s="269"/>
    </row>
    <row r="21" spans="1:24" s="257" customFormat="1" ht="15" customHeight="1" x14ac:dyDescent="0.25">
      <c r="A21" s="696"/>
      <c r="B21" s="258">
        <v>44480</v>
      </c>
      <c r="C21" s="588">
        <v>1473170</v>
      </c>
      <c r="D21" s="260" t="s">
        <v>437</v>
      </c>
      <c r="E21" s="261"/>
      <c r="F21" s="270">
        <v>650</v>
      </c>
      <c r="G21" s="263">
        <f>G20-F21</f>
        <v>65571.58</v>
      </c>
      <c r="H21" s="264"/>
      <c r="I21" s="265"/>
      <c r="J21" s="265"/>
      <c r="K21" s="265"/>
      <c r="L21" s="265"/>
      <c r="M21" s="265"/>
      <c r="N21" s="265"/>
      <c r="O21" s="265"/>
      <c r="P21" s="265"/>
      <c r="Q21" s="265"/>
      <c r="R21" s="265"/>
      <c r="S21" s="265"/>
      <c r="T21" s="265"/>
      <c r="U21" s="473"/>
      <c r="V21" s="473">
        <v>650</v>
      </c>
      <c r="W21" s="473"/>
      <c r="X21" s="266"/>
    </row>
    <row r="22" spans="1:24" s="257" customFormat="1" ht="15" customHeight="1" x14ac:dyDescent="0.25">
      <c r="A22" s="696"/>
      <c r="B22" s="258">
        <v>44480</v>
      </c>
      <c r="C22" s="588">
        <v>1473171</v>
      </c>
      <c r="D22" s="260" t="s">
        <v>435</v>
      </c>
      <c r="E22" s="261"/>
      <c r="F22" s="262">
        <v>18241.439999999999</v>
      </c>
      <c r="G22" s="263">
        <f t="shared" ref="G22:G31" si="0">G21-F22</f>
        <v>47330.14</v>
      </c>
      <c r="H22" s="264">
        <v>1032.53</v>
      </c>
      <c r="I22" s="265"/>
      <c r="J22" s="265"/>
      <c r="K22" s="265"/>
      <c r="L22" s="265"/>
      <c r="M22" s="265"/>
      <c r="N22" s="265"/>
      <c r="O22" s="265"/>
      <c r="P22" s="265"/>
      <c r="Q22" s="265"/>
      <c r="R22" s="265"/>
      <c r="S22" s="265"/>
      <c r="T22" s="265"/>
      <c r="U22" s="473">
        <v>19273.97</v>
      </c>
      <c r="V22" s="473"/>
      <c r="W22" s="473"/>
      <c r="X22" s="266"/>
    </row>
    <row r="23" spans="1:24" s="257" customFormat="1" ht="15" customHeight="1" x14ac:dyDescent="0.25">
      <c r="A23" s="696"/>
      <c r="B23" s="258">
        <v>44484</v>
      </c>
      <c r="C23" s="588">
        <v>1473172</v>
      </c>
      <c r="D23" s="260" t="s">
        <v>435</v>
      </c>
      <c r="E23" s="261"/>
      <c r="F23" s="262">
        <v>18550</v>
      </c>
      <c r="G23" s="263">
        <f t="shared" si="0"/>
        <v>28780.14</v>
      </c>
      <c r="H23" s="271">
        <v>1050</v>
      </c>
      <c r="I23" s="265"/>
      <c r="J23" s="265"/>
      <c r="K23" s="265"/>
      <c r="L23" s="265"/>
      <c r="M23" s="265"/>
      <c r="N23" s="265"/>
      <c r="O23" s="265"/>
      <c r="P23" s="265"/>
      <c r="Q23" s="265"/>
      <c r="R23" s="265"/>
      <c r="S23" s="265"/>
      <c r="T23" s="265"/>
      <c r="U23" s="473">
        <v>19600</v>
      </c>
      <c r="V23" s="473"/>
      <c r="W23" s="474"/>
      <c r="X23" s="266"/>
    </row>
    <row r="24" spans="1:24" s="257" customFormat="1" ht="15" customHeight="1" x14ac:dyDescent="0.25">
      <c r="A24" s="696"/>
      <c r="B24" s="258">
        <v>44494</v>
      </c>
      <c r="C24" s="588">
        <v>1473173</v>
      </c>
      <c r="D24" s="260" t="s">
        <v>438</v>
      </c>
      <c r="E24" s="261"/>
      <c r="F24" s="262">
        <v>4998</v>
      </c>
      <c r="G24" s="263">
        <f t="shared" si="0"/>
        <v>23782.14</v>
      </c>
      <c r="H24" s="267"/>
      <c r="I24" s="268"/>
      <c r="J24" s="268"/>
      <c r="K24" s="268"/>
      <c r="L24" s="268"/>
      <c r="M24" s="268"/>
      <c r="N24" s="268"/>
      <c r="O24" s="268"/>
      <c r="P24" s="268"/>
      <c r="Q24" s="268"/>
      <c r="R24" s="268">
        <v>4998</v>
      </c>
      <c r="S24" s="268"/>
      <c r="T24" s="268"/>
      <c r="U24" s="474"/>
      <c r="V24" s="474"/>
      <c r="W24" s="473"/>
      <c r="X24" s="269"/>
    </row>
    <row r="25" spans="1:24" s="257" customFormat="1" ht="15" customHeight="1" x14ac:dyDescent="0.25">
      <c r="A25" s="696"/>
      <c r="B25" s="258">
        <v>44494</v>
      </c>
      <c r="C25" s="588">
        <v>1473174</v>
      </c>
      <c r="D25" s="260" t="s">
        <v>438</v>
      </c>
      <c r="E25" s="261"/>
      <c r="F25" s="262">
        <v>1653.67</v>
      </c>
      <c r="G25" s="263">
        <f t="shared" si="0"/>
        <v>22128.47</v>
      </c>
      <c r="H25" s="267"/>
      <c r="I25" s="268"/>
      <c r="J25" s="268"/>
      <c r="K25" s="268"/>
      <c r="L25" s="268"/>
      <c r="M25" s="268"/>
      <c r="N25" s="268"/>
      <c r="O25" s="268"/>
      <c r="P25" s="268">
        <v>1653.67</v>
      </c>
      <c r="Q25" s="268"/>
      <c r="R25" s="268"/>
      <c r="S25" s="268"/>
      <c r="T25" s="268"/>
      <c r="U25" s="474"/>
      <c r="V25" s="474"/>
      <c r="W25" s="473"/>
      <c r="X25" s="269"/>
    </row>
    <row r="26" spans="1:24" s="257" customFormat="1" ht="15" customHeight="1" x14ac:dyDescent="0.25">
      <c r="A26" s="696"/>
      <c r="B26" s="258">
        <v>44495</v>
      </c>
      <c r="C26" s="588">
        <v>1473175</v>
      </c>
      <c r="D26" s="260" t="s">
        <v>439</v>
      </c>
      <c r="E26" s="261"/>
      <c r="F26" s="262">
        <v>18128.47</v>
      </c>
      <c r="G26" s="263">
        <f t="shared" si="0"/>
        <v>4000</v>
      </c>
      <c r="H26" s="267">
        <v>369.67</v>
      </c>
      <c r="I26" s="268"/>
      <c r="J26" s="268"/>
      <c r="K26" s="268">
        <v>18498.439999999999</v>
      </c>
      <c r="L26" s="268"/>
      <c r="M26" s="268"/>
      <c r="N26" s="268"/>
      <c r="O26" s="268"/>
      <c r="P26" s="268"/>
      <c r="Q26" s="268"/>
      <c r="R26" s="268"/>
      <c r="S26" s="268"/>
      <c r="T26" s="268"/>
      <c r="U26" s="474"/>
      <c r="V26" s="474"/>
      <c r="W26" s="473"/>
      <c r="X26" s="269"/>
    </row>
    <row r="27" spans="1:24" s="257" customFormat="1" ht="15" customHeight="1" x14ac:dyDescent="0.25">
      <c r="A27" s="696"/>
      <c r="B27" s="258">
        <v>44498</v>
      </c>
      <c r="C27" s="588">
        <v>1473176</v>
      </c>
      <c r="D27" s="260" t="s">
        <v>440</v>
      </c>
      <c r="E27" s="261"/>
      <c r="F27" s="262">
        <v>4000</v>
      </c>
      <c r="G27" s="263">
        <f t="shared" si="0"/>
        <v>0</v>
      </c>
      <c r="H27" s="267"/>
      <c r="I27" s="268"/>
      <c r="J27" s="268"/>
      <c r="K27" s="268"/>
      <c r="L27" s="268"/>
      <c r="M27" s="268"/>
      <c r="N27" s="268"/>
      <c r="O27" s="268"/>
      <c r="P27" s="268"/>
      <c r="Q27" s="268"/>
      <c r="R27" s="268"/>
      <c r="S27" s="268">
        <v>4000</v>
      </c>
      <c r="T27" s="268"/>
      <c r="U27" s="474"/>
      <c r="V27" s="474"/>
      <c r="W27" s="474"/>
      <c r="X27" s="269"/>
    </row>
    <row r="28" spans="1:24" s="257" customFormat="1" ht="15" customHeight="1" x14ac:dyDescent="0.25">
      <c r="A28" s="696"/>
      <c r="B28" s="258"/>
      <c r="C28" s="259"/>
      <c r="D28" s="260"/>
      <c r="E28" s="261"/>
      <c r="F28" s="262"/>
      <c r="G28" s="263">
        <f t="shared" si="0"/>
        <v>0</v>
      </c>
      <c r="H28" s="267"/>
      <c r="I28" s="268"/>
      <c r="J28" s="268"/>
      <c r="K28" s="268"/>
      <c r="L28" s="268"/>
      <c r="M28" s="268"/>
      <c r="N28" s="268"/>
      <c r="O28" s="268"/>
      <c r="P28" s="268"/>
      <c r="Q28" s="268"/>
      <c r="R28" s="268"/>
      <c r="S28" s="268"/>
      <c r="T28" s="268"/>
      <c r="U28" s="474"/>
      <c r="V28" s="474"/>
      <c r="W28" s="474"/>
      <c r="X28" s="269"/>
    </row>
    <row r="29" spans="1:24" s="257" customFormat="1" ht="15" customHeight="1" x14ac:dyDescent="0.25">
      <c r="A29" s="696"/>
      <c r="B29" s="258"/>
      <c r="C29" s="259"/>
      <c r="D29" s="260"/>
      <c r="E29" s="261"/>
      <c r="F29" s="262"/>
      <c r="G29" s="263">
        <f t="shared" si="0"/>
        <v>0</v>
      </c>
      <c r="H29" s="267"/>
      <c r="I29" s="268"/>
      <c r="J29" s="268"/>
      <c r="K29" s="268"/>
      <c r="L29" s="268"/>
      <c r="M29" s="268"/>
      <c r="N29" s="268"/>
      <c r="O29" s="268"/>
      <c r="P29" s="268"/>
      <c r="Q29" s="268"/>
      <c r="R29" s="268"/>
      <c r="S29" s="268"/>
      <c r="T29" s="268"/>
      <c r="U29" s="474"/>
      <c r="V29" s="474"/>
      <c r="W29" s="474"/>
      <c r="X29" s="269"/>
    </row>
    <row r="30" spans="1:24" s="257" customFormat="1" ht="15" customHeight="1" x14ac:dyDescent="0.25">
      <c r="A30" s="696"/>
      <c r="B30" s="258"/>
      <c r="C30" s="259"/>
      <c r="D30" s="260"/>
      <c r="E30" s="261"/>
      <c r="F30" s="270"/>
      <c r="G30" s="263">
        <f t="shared" si="0"/>
        <v>0</v>
      </c>
      <c r="H30" s="267"/>
      <c r="I30" s="268"/>
      <c r="J30" s="268"/>
      <c r="K30" s="268"/>
      <c r="L30" s="268"/>
      <c r="M30" s="268"/>
      <c r="N30" s="268"/>
      <c r="O30" s="268"/>
      <c r="P30" s="268"/>
      <c r="Q30" s="268"/>
      <c r="R30" s="268"/>
      <c r="S30" s="268"/>
      <c r="T30" s="268"/>
      <c r="U30" s="474"/>
      <c r="V30" s="474"/>
      <c r="W30" s="474"/>
      <c r="X30" s="269"/>
    </row>
    <row r="31" spans="1:24" s="257" customFormat="1" ht="15" customHeight="1" x14ac:dyDescent="0.25">
      <c r="A31" s="696"/>
      <c r="B31" s="258"/>
      <c r="C31" s="259"/>
      <c r="D31" s="260"/>
      <c r="E31" s="261"/>
      <c r="F31" s="262"/>
      <c r="G31" s="263">
        <f t="shared" si="0"/>
        <v>0</v>
      </c>
      <c r="H31" s="267"/>
      <c r="I31" s="268"/>
      <c r="J31" s="268"/>
      <c r="K31" s="272"/>
      <c r="L31" s="268"/>
      <c r="M31" s="268"/>
      <c r="N31" s="268"/>
      <c r="O31" s="268"/>
      <c r="P31" s="268"/>
      <c r="Q31" s="268"/>
      <c r="R31" s="268"/>
      <c r="S31" s="268"/>
      <c r="T31" s="268"/>
      <c r="U31" s="474"/>
      <c r="V31" s="474"/>
      <c r="W31" s="474"/>
      <c r="X31" s="269"/>
    </row>
    <row r="32" spans="1:24" s="285" customFormat="1" ht="20.100000000000001" customHeight="1" thickBot="1" x14ac:dyDescent="0.3">
      <c r="A32" s="696"/>
      <c r="B32" s="277"/>
      <c r="C32" s="278"/>
      <c r="D32" s="279" t="s">
        <v>204</v>
      </c>
      <c r="E32" s="280"/>
      <c r="F32" s="589">
        <f>SUM(F17:F31)</f>
        <v>112504.16</v>
      </c>
      <c r="G32" s="590">
        <v>0</v>
      </c>
      <c r="H32" s="282">
        <f t="shared" ref="H32:X32" si="1">SUM(H16:H31)</f>
        <v>5071.97</v>
      </c>
      <c r="I32" s="283">
        <f t="shared" si="1"/>
        <v>0</v>
      </c>
      <c r="J32" s="283">
        <f t="shared" si="1"/>
        <v>0</v>
      </c>
      <c r="K32" s="283">
        <f t="shared" si="1"/>
        <v>67400.789999999994</v>
      </c>
      <c r="L32" s="283">
        <f t="shared" si="1"/>
        <v>0</v>
      </c>
      <c r="M32" s="283">
        <f t="shared" si="1"/>
        <v>0</v>
      </c>
      <c r="N32" s="283">
        <f t="shared" si="1"/>
        <v>0</v>
      </c>
      <c r="O32" s="283">
        <f t="shared" si="1"/>
        <v>0</v>
      </c>
      <c r="P32" s="283">
        <f t="shared" si="1"/>
        <v>1653.67</v>
      </c>
      <c r="Q32" s="283">
        <f t="shared" si="1"/>
        <v>0</v>
      </c>
      <c r="R32" s="283">
        <f t="shared" si="1"/>
        <v>4998</v>
      </c>
      <c r="S32" s="283">
        <f t="shared" si="1"/>
        <v>4000</v>
      </c>
      <c r="T32" s="283">
        <f t="shared" si="1"/>
        <v>0</v>
      </c>
      <c r="U32" s="283">
        <f t="shared" si="1"/>
        <v>38873.97</v>
      </c>
      <c r="V32" s="283">
        <f t="shared" si="1"/>
        <v>650</v>
      </c>
      <c r="W32" s="283">
        <f t="shared" si="1"/>
        <v>0</v>
      </c>
      <c r="X32" s="284">
        <f t="shared" si="1"/>
        <v>0</v>
      </c>
    </row>
    <row r="33" spans="1:24" ht="6" customHeight="1" thickTop="1" thickBot="1" x14ac:dyDescent="0.3">
      <c r="A33" s="696"/>
      <c r="B33" s="286"/>
      <c r="C33" s="287"/>
      <c r="D33" s="287"/>
      <c r="E33" s="288"/>
      <c r="F33" s="289"/>
      <c r="G33" s="290"/>
      <c r="H33" s="291"/>
      <c r="I33" s="292"/>
      <c r="J33" s="292"/>
      <c r="K33" s="292"/>
      <c r="L33" s="292"/>
      <c r="M33" s="292"/>
      <c r="N33" s="292"/>
      <c r="O33" s="292"/>
      <c r="P33" s="292"/>
      <c r="Q33" s="292"/>
      <c r="R33" s="292"/>
      <c r="S33" s="292"/>
      <c r="T33" s="292"/>
      <c r="U33" s="476"/>
      <c r="V33" s="476"/>
      <c r="W33" s="476"/>
      <c r="X33" s="293"/>
    </row>
    <row r="34" spans="1:24" ht="17.25" customHeight="1" thickBot="1" x14ac:dyDescent="0.35">
      <c r="A34" s="696"/>
      <c r="B34" s="294"/>
      <c r="C34" s="295"/>
      <c r="D34" s="295"/>
      <c r="E34" s="296"/>
      <c r="F34" s="296"/>
      <c r="G34" s="297"/>
      <c r="H34" s="718" t="s">
        <v>205</v>
      </c>
      <c r="I34" s="719"/>
      <c r="J34" s="719"/>
      <c r="K34" s="719"/>
      <c r="L34" s="719"/>
      <c r="M34" s="719"/>
      <c r="N34" s="719"/>
      <c r="O34" s="719"/>
      <c r="P34" s="719"/>
      <c r="Q34" s="719"/>
      <c r="R34" s="719"/>
      <c r="S34" s="719"/>
      <c r="T34" s="719"/>
      <c r="U34" s="719"/>
      <c r="V34" s="719"/>
      <c r="W34" s="719"/>
      <c r="X34" s="720"/>
    </row>
    <row r="35" spans="1:24" ht="3.75" customHeight="1" x14ac:dyDescent="0.3">
      <c r="A35" s="696"/>
      <c r="B35" s="298"/>
      <c r="C35" s="100"/>
      <c r="D35" s="100"/>
      <c r="E35" s="246"/>
      <c r="F35" s="246"/>
      <c r="G35" s="299"/>
      <c r="H35" s="246"/>
      <c r="I35" s="246"/>
      <c r="J35" s="246"/>
      <c r="K35" s="246"/>
      <c r="L35" s="246"/>
      <c r="M35" s="246"/>
      <c r="N35" s="246"/>
      <c r="O35" s="246"/>
      <c r="P35" s="246"/>
      <c r="Q35" s="300"/>
      <c r="R35" s="246"/>
      <c r="S35" s="246"/>
      <c r="T35" s="246"/>
      <c r="U35" s="246"/>
      <c r="V35" s="246"/>
      <c r="W35" s="246"/>
      <c r="X35" s="301"/>
    </row>
    <row r="36" spans="1:24" ht="12.75" customHeight="1" x14ac:dyDescent="0.2">
      <c r="A36" s="696"/>
      <c r="B36" s="302"/>
      <c r="G36" s="303"/>
      <c r="H36" s="304" t="s">
        <v>441</v>
      </c>
      <c r="I36" s="305"/>
      <c r="J36" s="305"/>
      <c r="K36" s="305"/>
      <c r="L36" s="305"/>
      <c r="M36" s="304"/>
      <c r="N36" s="304"/>
      <c r="O36" s="304"/>
      <c r="P36" s="306"/>
      <c r="Q36" s="461" t="s">
        <v>442</v>
      </c>
      <c r="R36" s="462"/>
      <c r="S36" s="463"/>
      <c r="T36" s="463"/>
      <c r="U36" s="463"/>
      <c r="V36" s="463"/>
      <c r="W36" s="463"/>
      <c r="X36" s="308"/>
    </row>
    <row r="37" spans="1:24" ht="6" customHeight="1" x14ac:dyDescent="0.2">
      <c r="A37" s="696"/>
      <c r="B37" s="302"/>
      <c r="G37" s="303"/>
      <c r="H37" s="304"/>
      <c r="I37" s="305"/>
      <c r="J37" s="305"/>
      <c r="K37" s="305"/>
      <c r="L37" s="305"/>
      <c r="M37" s="304"/>
      <c r="N37" s="304"/>
      <c r="O37" s="304"/>
      <c r="P37" s="306"/>
      <c r="Q37" s="461"/>
      <c r="R37" s="464"/>
      <c r="S37" s="463"/>
      <c r="T37" s="463"/>
      <c r="U37" s="463"/>
      <c r="V37" s="463"/>
      <c r="W37" s="463"/>
      <c r="X37" s="308"/>
    </row>
    <row r="38" spans="1:24" x14ac:dyDescent="0.2">
      <c r="A38" s="696"/>
      <c r="B38" s="309"/>
      <c r="C38" s="235"/>
      <c r="D38" s="235"/>
      <c r="G38" s="303"/>
      <c r="H38" s="310"/>
      <c r="I38" s="307"/>
      <c r="J38" s="305"/>
      <c r="K38" s="305"/>
      <c r="L38" s="305"/>
      <c r="M38" s="311"/>
      <c r="N38" s="311"/>
      <c r="O38" s="311"/>
      <c r="P38" s="312"/>
      <c r="Q38" s="465"/>
      <c r="R38" s="463"/>
      <c r="S38" s="463"/>
      <c r="T38" s="463"/>
      <c r="U38" s="463"/>
      <c r="V38" s="463"/>
      <c r="W38" s="463"/>
      <c r="X38" s="308"/>
    </row>
    <row r="39" spans="1:24" x14ac:dyDescent="0.2">
      <c r="A39" s="696"/>
      <c r="B39" s="309"/>
      <c r="C39" s="959"/>
      <c r="D39" s="959"/>
      <c r="E39" s="959"/>
      <c r="F39" s="313"/>
      <c r="G39" s="314"/>
      <c r="H39" s="960" t="str">
        <f>R6</f>
        <v>TETO C. PILAR</v>
      </c>
      <c r="I39" s="961"/>
      <c r="J39" s="961"/>
      <c r="K39" s="961"/>
      <c r="L39" s="961"/>
      <c r="M39" s="315"/>
      <c r="N39" s="316"/>
      <c r="O39" s="316"/>
      <c r="P39" s="317"/>
      <c r="Q39" s="960" t="s">
        <v>396</v>
      </c>
      <c r="R39" s="961"/>
      <c r="S39" s="961"/>
      <c r="T39" s="961"/>
      <c r="U39" s="961"/>
      <c r="V39" s="961"/>
      <c r="W39" s="961"/>
      <c r="X39" s="962"/>
    </row>
    <row r="40" spans="1:24" ht="12.75" customHeight="1" x14ac:dyDescent="0.2">
      <c r="A40" s="696"/>
      <c r="B40" s="309"/>
      <c r="C40" s="963"/>
      <c r="D40" s="963"/>
      <c r="E40" s="963"/>
      <c r="G40" s="303"/>
      <c r="H40" s="952" t="str">
        <f>R7</f>
        <v>PRINCIPAL I</v>
      </c>
      <c r="I40" s="953"/>
      <c r="J40" s="953"/>
      <c r="K40" s="953"/>
      <c r="L40" s="953"/>
      <c r="M40" s="954"/>
      <c r="N40" s="953"/>
      <c r="O40" s="953"/>
      <c r="P40" s="955"/>
      <c r="Q40" s="956" t="s">
        <v>208</v>
      </c>
      <c r="R40" s="957"/>
      <c r="S40" s="957"/>
      <c r="T40" s="957"/>
      <c r="U40" s="957"/>
      <c r="V40" s="957"/>
      <c r="W40" s="957"/>
      <c r="X40" s="958"/>
    </row>
    <row r="41" spans="1:24" ht="12.75" customHeight="1" x14ac:dyDescent="0.2">
      <c r="A41" s="696"/>
      <c r="B41" s="309"/>
      <c r="C41" s="235"/>
      <c r="D41" s="235"/>
      <c r="G41" s="303"/>
      <c r="H41" s="478"/>
      <c r="I41" s="479"/>
      <c r="J41" s="479"/>
      <c r="K41" s="479"/>
      <c r="L41" s="479"/>
      <c r="M41" s="480"/>
      <c r="N41" s="479"/>
      <c r="O41" s="479"/>
      <c r="P41" s="481"/>
      <c r="Q41" s="466"/>
      <c r="R41" s="467"/>
      <c r="S41" s="467"/>
      <c r="T41" s="467"/>
      <c r="U41" s="467"/>
      <c r="V41" s="467"/>
      <c r="W41" s="467"/>
      <c r="X41" s="318"/>
    </row>
    <row r="42" spans="1:24" ht="13.5" customHeight="1" thickBot="1" x14ac:dyDescent="0.25">
      <c r="A42" s="696"/>
      <c r="B42" s="321"/>
      <c r="C42" s="322"/>
      <c r="D42" s="323"/>
      <c r="E42" s="323"/>
      <c r="F42" s="323"/>
      <c r="G42" s="324"/>
      <c r="H42" s="325"/>
      <c r="I42" s="322" t="s">
        <v>209</v>
      </c>
      <c r="J42" s="326"/>
      <c r="K42" s="326"/>
      <c r="L42" s="326"/>
      <c r="M42" s="327"/>
      <c r="N42" s="322"/>
      <c r="O42" s="327"/>
      <c r="P42" s="328"/>
      <c r="Q42" s="468"/>
      <c r="R42" s="326"/>
      <c r="S42" s="326"/>
      <c r="T42" s="326"/>
      <c r="U42" s="326"/>
      <c r="V42" s="326"/>
      <c r="W42" s="326"/>
      <c r="X42" s="329"/>
    </row>
    <row r="43" spans="1:24" x14ac:dyDescent="0.2">
      <c r="A43" s="330"/>
      <c r="S43" s="51"/>
      <c r="T43" s="51"/>
      <c r="U43" s="51"/>
      <c r="V43" s="51"/>
      <c r="W43" s="51"/>
      <c r="X43" s="51"/>
    </row>
    <row r="44" spans="1:24" x14ac:dyDescent="0.2">
      <c r="A44" s="330"/>
      <c r="S44" s="51"/>
      <c r="T44" s="51"/>
      <c r="U44" s="51"/>
      <c r="V44" s="51"/>
      <c r="W44" s="51"/>
      <c r="X44" s="51"/>
    </row>
    <row r="45" spans="1:24" x14ac:dyDescent="0.2">
      <c r="A45" s="330"/>
      <c r="S45" s="51"/>
      <c r="T45" s="51"/>
      <c r="U45" s="51"/>
      <c r="V45" s="51"/>
      <c r="W45" s="51"/>
      <c r="X45" s="51"/>
    </row>
    <row r="46" spans="1:24" x14ac:dyDescent="0.2">
      <c r="A46" s="330"/>
      <c r="S46" s="51"/>
      <c r="T46" s="51"/>
      <c r="U46" s="51"/>
      <c r="V46" s="51"/>
      <c r="W46" s="51"/>
      <c r="X46" s="51"/>
    </row>
    <row r="47" spans="1:24" x14ac:dyDescent="0.2">
      <c r="A47" s="330"/>
      <c r="S47" s="51"/>
      <c r="T47" s="51"/>
      <c r="U47" s="51"/>
      <c r="V47" s="51"/>
      <c r="W47" s="51"/>
      <c r="X47" s="51"/>
    </row>
  </sheetData>
  <mergeCells count="22">
    <mergeCell ref="H40:L40"/>
    <mergeCell ref="M40:P40"/>
    <mergeCell ref="Q40:X40"/>
    <mergeCell ref="B16:D16"/>
    <mergeCell ref="B17:D17"/>
    <mergeCell ref="B18:D18"/>
    <mergeCell ref="A1:A42"/>
    <mergeCell ref="S1:X1"/>
    <mergeCell ref="B3:X3"/>
    <mergeCell ref="B4:X4"/>
    <mergeCell ref="B12:B15"/>
    <mergeCell ref="C12:C15"/>
    <mergeCell ref="D12:D15"/>
    <mergeCell ref="E12:G12"/>
    <mergeCell ref="I12:X13"/>
    <mergeCell ref="E13:G13"/>
    <mergeCell ref="E14:G14"/>
    <mergeCell ref="H34:X34"/>
    <mergeCell ref="C39:E39"/>
    <mergeCell ref="H39:L39"/>
    <mergeCell ref="Q39:X39"/>
    <mergeCell ref="C40:E40"/>
  </mergeCells>
  <pageMargins left="0.118110236220472" right="0.118110236220472" top="0.78740157480314998" bottom="0" header="0.31496062992126" footer="0.31496062992126"/>
  <pageSetup paperSize="10000" scale="85" orientation="landscape" horizontalDpi="0" verticalDpi="0" r:id="rId1"/>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8F955-A126-49CD-BEA8-C2169F769ADB}">
  <dimension ref="A1:P27"/>
  <sheetViews>
    <sheetView tabSelected="1" topLeftCell="A4" workbookViewId="0">
      <selection activeCell="C23" sqref="C23:F23"/>
    </sheetView>
  </sheetViews>
  <sheetFormatPr defaultRowHeight="12.75" x14ac:dyDescent="0.2"/>
  <cols>
    <col min="1" max="1" width="36" style="174" customWidth="1"/>
    <col min="2" max="2" width="12.85546875" style="174" customWidth="1"/>
    <col min="3" max="3" width="11.140625" style="174" customWidth="1"/>
    <col min="4" max="4" width="15.28515625" style="174" customWidth="1"/>
    <col min="5" max="5" width="16" style="174" customWidth="1"/>
    <col min="6" max="6" width="15.28515625" style="174" customWidth="1"/>
    <col min="7" max="7" width="18.5703125" style="174" customWidth="1"/>
    <col min="8" max="8" width="15.28515625" style="174" customWidth="1"/>
    <col min="9" max="9" width="16" style="174" customWidth="1"/>
    <col min="10" max="10" width="13.7109375" style="174" customWidth="1"/>
    <col min="11" max="16384" width="9.140625" style="174"/>
  </cols>
  <sheetData>
    <row r="1" spans="1:11" ht="12.95" customHeight="1" x14ac:dyDescent="0.3">
      <c r="A1" s="826" t="s">
        <v>125</v>
      </c>
      <c r="B1" s="826"/>
      <c r="C1" s="826"/>
      <c r="D1" s="826"/>
      <c r="E1" s="826"/>
      <c r="F1" s="826"/>
      <c r="G1" s="826"/>
      <c r="H1" s="826"/>
      <c r="I1" s="826"/>
      <c r="J1" s="338"/>
      <c r="K1" s="338"/>
    </row>
    <row r="2" spans="1:11" ht="12.95" customHeight="1" x14ac:dyDescent="0.3">
      <c r="A2" s="826" t="s">
        <v>126</v>
      </c>
      <c r="B2" s="826"/>
      <c r="C2" s="826"/>
      <c r="D2" s="826"/>
      <c r="E2" s="826"/>
      <c r="F2" s="826"/>
      <c r="G2" s="826"/>
      <c r="H2" s="826"/>
      <c r="I2" s="826"/>
      <c r="J2" s="338"/>
      <c r="K2" s="338"/>
    </row>
    <row r="3" spans="1:11" ht="8.25" customHeight="1" x14ac:dyDescent="0.3">
      <c r="A3" s="596"/>
      <c r="B3" s="596"/>
      <c r="C3" s="596"/>
      <c r="D3" s="596"/>
      <c r="E3" s="596"/>
      <c r="F3" s="596"/>
      <c r="G3" s="596"/>
      <c r="H3" s="596"/>
      <c r="I3" s="596"/>
      <c r="J3" s="338"/>
      <c r="K3" s="338"/>
    </row>
    <row r="4" spans="1:11" ht="19.5" x14ac:dyDescent="0.3">
      <c r="A4" s="827" t="s">
        <v>270</v>
      </c>
      <c r="B4" s="827"/>
      <c r="C4" s="827"/>
      <c r="D4" s="827"/>
      <c r="E4" s="827"/>
      <c r="F4" s="827"/>
      <c r="G4" s="827"/>
      <c r="H4" s="827"/>
      <c r="I4" s="827"/>
      <c r="J4" s="338"/>
      <c r="K4" s="338"/>
    </row>
    <row r="5" spans="1:11" s="214" customFormat="1" ht="18" customHeight="1" x14ac:dyDescent="0.25">
      <c r="A5" s="343"/>
      <c r="B5" s="343"/>
      <c r="C5" s="343"/>
      <c r="D5" s="343"/>
      <c r="E5" s="343"/>
      <c r="F5" s="343"/>
      <c r="G5" s="344" t="s">
        <v>282</v>
      </c>
      <c r="H5" s="344"/>
      <c r="I5" s="343"/>
      <c r="J5" s="345"/>
      <c r="K5" s="345"/>
    </row>
    <row r="6" spans="1:11" s="214" customFormat="1" ht="18" customHeight="1" x14ac:dyDescent="0.25">
      <c r="A6" s="343"/>
      <c r="B6" s="343"/>
      <c r="C6" s="343"/>
      <c r="D6" s="343"/>
      <c r="E6" s="343"/>
      <c r="F6" s="343"/>
      <c r="G6" s="345" t="s">
        <v>283</v>
      </c>
      <c r="H6" s="345"/>
      <c r="I6" s="343"/>
      <c r="J6" s="345"/>
      <c r="K6" s="345"/>
    </row>
    <row r="7" spans="1:11" s="214" customFormat="1" ht="18" customHeight="1" x14ac:dyDescent="0.25">
      <c r="A7" s="346" t="s">
        <v>280</v>
      </c>
      <c r="B7" s="346"/>
      <c r="C7" s="346" t="s">
        <v>281</v>
      </c>
      <c r="D7" s="345"/>
      <c r="E7" s="345"/>
      <c r="F7" s="345"/>
      <c r="G7" s="345" t="s">
        <v>284</v>
      </c>
      <c r="H7" s="345"/>
      <c r="I7" s="345"/>
      <c r="J7" s="345"/>
      <c r="K7" s="345"/>
    </row>
    <row r="8" spans="1:11" ht="18" customHeight="1" x14ac:dyDescent="0.3">
      <c r="A8" s="828" t="s">
        <v>271</v>
      </c>
      <c r="B8" s="828" t="s">
        <v>272</v>
      </c>
      <c r="C8" s="828" t="s">
        <v>273</v>
      </c>
      <c r="D8" s="831" t="s">
        <v>274</v>
      </c>
      <c r="E8" s="832"/>
      <c r="F8" s="832"/>
      <c r="G8" s="832"/>
      <c r="H8" s="832"/>
      <c r="I8" s="833"/>
      <c r="J8" s="338"/>
      <c r="K8" s="338"/>
    </row>
    <row r="9" spans="1:11" ht="18" customHeight="1" x14ac:dyDescent="0.3">
      <c r="A9" s="829"/>
      <c r="B9" s="829"/>
      <c r="C9" s="829"/>
      <c r="D9" s="773" t="s">
        <v>285</v>
      </c>
      <c r="E9" s="774"/>
      <c r="F9" s="834" t="s">
        <v>286</v>
      </c>
      <c r="G9" s="835"/>
      <c r="H9" s="836" t="s">
        <v>287</v>
      </c>
      <c r="I9" s="836"/>
      <c r="J9" s="338"/>
      <c r="K9" s="338"/>
    </row>
    <row r="10" spans="1:11" ht="18" customHeight="1" x14ac:dyDescent="0.3">
      <c r="A10" s="830"/>
      <c r="B10" s="830"/>
      <c r="C10" s="830"/>
      <c r="D10" s="347" t="s">
        <v>275</v>
      </c>
      <c r="E10" s="348" t="s">
        <v>276</v>
      </c>
      <c r="F10" s="347" t="s">
        <v>275</v>
      </c>
      <c r="G10" s="348" t="s">
        <v>276</v>
      </c>
      <c r="H10" s="347" t="s">
        <v>275</v>
      </c>
      <c r="I10" s="348" t="s">
        <v>276</v>
      </c>
      <c r="J10" s="338"/>
      <c r="K10" s="338"/>
    </row>
    <row r="11" spans="1:11" ht="24.95" customHeight="1" x14ac:dyDescent="0.3">
      <c r="A11" s="349"/>
      <c r="B11" s="350"/>
      <c r="C11" s="349"/>
      <c r="D11" s="351"/>
      <c r="E11" s="352">
        <f>D11*B11</f>
        <v>0</v>
      </c>
      <c r="F11" s="351"/>
      <c r="G11" s="352">
        <f>B11*F11</f>
        <v>0</v>
      </c>
      <c r="H11" s="351"/>
      <c r="I11" s="352">
        <f>H11*B11</f>
        <v>0</v>
      </c>
      <c r="J11" s="338"/>
      <c r="K11" s="338"/>
    </row>
    <row r="12" spans="1:11" ht="24.95" customHeight="1" x14ac:dyDescent="0.3">
      <c r="A12" s="349"/>
      <c r="B12" s="350"/>
      <c r="C12" s="349"/>
      <c r="D12" s="351"/>
      <c r="E12" s="352">
        <f t="shared" ref="E12:E15" si="0">D12*B12</f>
        <v>0</v>
      </c>
      <c r="F12" s="351"/>
      <c r="G12" s="352">
        <f t="shared" ref="G12:G15" si="1">B12*F12</f>
        <v>0</v>
      </c>
      <c r="H12" s="351"/>
      <c r="I12" s="352">
        <f t="shared" ref="I12:I15" si="2">H12*B12</f>
        <v>0</v>
      </c>
      <c r="J12" s="338"/>
      <c r="K12" s="338"/>
    </row>
    <row r="13" spans="1:11" ht="24.95" customHeight="1" x14ac:dyDescent="0.3">
      <c r="A13" s="349"/>
      <c r="B13" s="350"/>
      <c r="C13" s="349"/>
      <c r="D13" s="351"/>
      <c r="E13" s="352">
        <f t="shared" si="0"/>
        <v>0</v>
      </c>
      <c r="F13" s="351"/>
      <c r="G13" s="352">
        <f t="shared" si="1"/>
        <v>0</v>
      </c>
      <c r="H13" s="351"/>
      <c r="I13" s="352">
        <f t="shared" si="2"/>
        <v>0</v>
      </c>
      <c r="J13" s="338"/>
      <c r="K13" s="338"/>
    </row>
    <row r="14" spans="1:11" ht="24.95" customHeight="1" x14ac:dyDescent="0.3">
      <c r="A14" s="353"/>
      <c r="B14" s="350"/>
      <c r="C14" s="349"/>
      <c r="D14" s="351"/>
      <c r="E14" s="352">
        <f t="shared" si="0"/>
        <v>0</v>
      </c>
      <c r="F14" s="351"/>
      <c r="G14" s="352">
        <f t="shared" si="1"/>
        <v>0</v>
      </c>
      <c r="H14" s="351"/>
      <c r="I14" s="352">
        <f t="shared" si="2"/>
        <v>0</v>
      </c>
      <c r="J14" s="338"/>
      <c r="K14" s="338"/>
    </row>
    <row r="15" spans="1:11" ht="24.95" customHeight="1" x14ac:dyDescent="0.3">
      <c r="A15" s="349"/>
      <c r="B15" s="350"/>
      <c r="C15" s="349"/>
      <c r="D15" s="351"/>
      <c r="E15" s="352">
        <f t="shared" si="0"/>
        <v>0</v>
      </c>
      <c r="F15" s="351"/>
      <c r="G15" s="352">
        <f t="shared" si="1"/>
        <v>0</v>
      </c>
      <c r="H15" s="351"/>
      <c r="I15" s="352">
        <f t="shared" si="2"/>
        <v>0</v>
      </c>
      <c r="J15" s="338"/>
      <c r="K15" s="338"/>
    </row>
    <row r="16" spans="1:11" ht="20.100000000000001" customHeight="1" x14ac:dyDescent="0.3">
      <c r="A16" s="353" t="s">
        <v>277</v>
      </c>
      <c r="B16" s="350"/>
      <c r="C16" s="354"/>
      <c r="D16" s="351"/>
      <c r="E16" s="352"/>
      <c r="F16" s="351"/>
      <c r="G16" s="352"/>
      <c r="H16" s="351"/>
      <c r="I16" s="352"/>
      <c r="J16" s="338"/>
      <c r="K16" s="338"/>
    </row>
    <row r="17" spans="1:16" ht="29.25" customHeight="1" x14ac:dyDescent="0.3">
      <c r="A17" s="823" t="s">
        <v>278</v>
      </c>
      <c r="B17" s="824"/>
      <c r="C17" s="825"/>
      <c r="D17" s="341"/>
      <c r="E17" s="342">
        <f>SUM(E11:E16)</f>
        <v>0</v>
      </c>
      <c r="F17" s="342"/>
      <c r="G17" s="342">
        <f t="shared" ref="G17:I17" si="3">SUM(G11:G16)</f>
        <v>0</v>
      </c>
      <c r="H17" s="342"/>
      <c r="I17" s="342">
        <f t="shared" si="3"/>
        <v>0</v>
      </c>
      <c r="J17" s="338"/>
      <c r="K17" s="338"/>
      <c r="L17" s="338"/>
      <c r="M17" s="338"/>
      <c r="N17" s="338"/>
      <c r="O17" s="338"/>
      <c r="P17" s="338"/>
    </row>
    <row r="18" spans="1:16" ht="9.75" customHeight="1" x14ac:dyDescent="0.3">
      <c r="B18" s="338"/>
      <c r="C18" s="338"/>
      <c r="D18" s="338"/>
      <c r="E18" s="338"/>
      <c r="F18" s="338"/>
      <c r="G18" s="338"/>
      <c r="H18" s="338"/>
      <c r="I18" s="338"/>
      <c r="J18" s="338"/>
      <c r="K18" s="338"/>
    </row>
    <row r="19" spans="1:16" ht="16.5" x14ac:dyDescent="0.3">
      <c r="A19" s="822" t="s">
        <v>279</v>
      </c>
      <c r="B19" s="822"/>
      <c r="C19" s="822"/>
      <c r="D19" s="822"/>
      <c r="E19" s="822"/>
      <c r="F19" s="822"/>
      <c r="G19" s="822"/>
      <c r="H19" s="822"/>
      <c r="I19" s="822"/>
      <c r="J19" s="338"/>
      <c r="K19" s="338"/>
    </row>
    <row r="20" spans="1:16" ht="16.5" x14ac:dyDescent="0.3">
      <c r="A20" s="597"/>
      <c r="B20" s="597"/>
      <c r="C20" s="597"/>
      <c r="D20" s="597"/>
      <c r="E20" s="597"/>
      <c r="F20" s="597"/>
      <c r="G20" s="597"/>
      <c r="H20" s="597"/>
      <c r="I20" s="597"/>
      <c r="J20" s="338"/>
      <c r="K20" s="338"/>
    </row>
    <row r="21" spans="1:16" ht="12" customHeight="1" x14ac:dyDescent="0.3">
      <c r="A21" s="597"/>
      <c r="B21" s="597"/>
      <c r="C21" s="597"/>
      <c r="D21" s="597"/>
      <c r="E21" s="597"/>
      <c r="F21" s="597"/>
      <c r="G21" s="597"/>
      <c r="H21" s="597"/>
      <c r="I21" s="597"/>
      <c r="J21" s="338"/>
      <c r="K21" s="338"/>
    </row>
    <row r="22" spans="1:16" ht="12" customHeight="1" x14ac:dyDescent="0.3">
      <c r="A22" s="338"/>
      <c r="B22" s="338"/>
      <c r="C22" s="338"/>
      <c r="D22" s="338"/>
      <c r="E22" s="338"/>
      <c r="F22" s="338"/>
      <c r="G22" s="338"/>
      <c r="H22" s="338"/>
      <c r="I22" s="338"/>
      <c r="J22" s="338"/>
      <c r="K22" s="338"/>
    </row>
    <row r="23" spans="1:16" ht="16.5" x14ac:dyDescent="0.3">
      <c r="A23" s="822" t="s">
        <v>288</v>
      </c>
      <c r="B23" s="822"/>
      <c r="C23" s="822" t="s">
        <v>289</v>
      </c>
      <c r="D23" s="822"/>
      <c r="E23" s="822"/>
      <c r="F23" s="822"/>
      <c r="G23" s="822" t="s">
        <v>290</v>
      </c>
      <c r="H23" s="822"/>
      <c r="I23" s="822"/>
      <c r="J23" s="338"/>
      <c r="K23" s="338"/>
    </row>
    <row r="24" spans="1:16" ht="16.5" x14ac:dyDescent="0.3">
      <c r="A24" s="338"/>
      <c r="B24" s="338"/>
      <c r="C24" s="338"/>
      <c r="D24" s="338"/>
      <c r="E24" s="338"/>
      <c r="F24" s="338"/>
      <c r="G24" s="338"/>
      <c r="H24" s="338"/>
      <c r="I24" s="338"/>
      <c r="J24" s="338"/>
      <c r="K24" s="338"/>
    </row>
    <row r="25" spans="1:16" ht="16.5" x14ac:dyDescent="0.3">
      <c r="A25" s="338"/>
      <c r="B25" s="338"/>
      <c r="C25" s="338"/>
      <c r="D25" s="338"/>
      <c r="E25" s="338"/>
      <c r="F25" s="338"/>
      <c r="G25" s="338"/>
      <c r="H25" s="338"/>
      <c r="I25" s="338"/>
      <c r="J25" s="338"/>
      <c r="K25" s="338"/>
    </row>
    <row r="27" spans="1:16" ht="16.5" x14ac:dyDescent="0.3">
      <c r="A27" s="822" t="s">
        <v>356</v>
      </c>
      <c r="B27" s="822"/>
      <c r="D27" s="822" t="s">
        <v>357</v>
      </c>
      <c r="E27" s="822"/>
      <c r="F27" s="822"/>
    </row>
  </sheetData>
  <mergeCells count="17">
    <mergeCell ref="A17:C17"/>
    <mergeCell ref="A19:I19"/>
    <mergeCell ref="A23:B23"/>
    <mergeCell ref="C23:F23"/>
    <mergeCell ref="G23:I23"/>
    <mergeCell ref="A27:B27"/>
    <mergeCell ref="D27:F27"/>
    <mergeCell ref="A1:I1"/>
    <mergeCell ref="A2:I2"/>
    <mergeCell ref="A4:I4"/>
    <mergeCell ref="A8:A10"/>
    <mergeCell ref="B8:B10"/>
    <mergeCell ref="C8:C10"/>
    <mergeCell ref="D8:I8"/>
    <mergeCell ref="D9:E9"/>
    <mergeCell ref="F9:G9"/>
    <mergeCell ref="H9:I9"/>
  </mergeCells>
  <pageMargins left="0.73" right="1" top="0.49" bottom="0.5" header="0.5" footer="0.5"/>
  <pageSetup paperSize="5" orientation="landscape" horizontalDpi="4294967294" verticalDpi="18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B0C4C-2CDC-4465-8D12-154412F9CC04}">
  <dimension ref="A1:W45"/>
  <sheetViews>
    <sheetView topLeftCell="A3" zoomScale="145" zoomScaleNormal="145" workbookViewId="0">
      <pane xSplit="7" ySplit="13" topLeftCell="H22" activePane="bottomRight" state="frozen"/>
      <selection activeCell="L41" sqref="L41"/>
      <selection pane="topRight" activeCell="L41" sqref="L41"/>
      <selection pane="bottomLeft" activeCell="L41" sqref="L41"/>
      <selection pane="bottomRight" activeCell="A42" sqref="A42"/>
    </sheetView>
  </sheetViews>
  <sheetFormatPr defaultRowHeight="12.75" x14ac:dyDescent="0.2"/>
  <cols>
    <col min="1" max="1" width="3.85546875" style="51" bestFit="1" customWidth="1"/>
    <col min="2" max="2" width="7.7109375" style="234" customWidth="1"/>
    <col min="3" max="3" width="8.85546875" style="51" customWidth="1"/>
    <col min="4" max="4" width="13.28515625" style="51" customWidth="1"/>
    <col min="5" max="7" width="8.42578125" style="235" customWidth="1"/>
    <col min="8" max="11" width="8.7109375" style="235" customWidth="1"/>
    <col min="12" max="23" width="9.7109375" style="235" customWidth="1"/>
    <col min="24" max="52" width="9.140625" style="51" customWidth="1"/>
    <col min="53" max="16384" width="9.140625" style="51"/>
  </cols>
  <sheetData>
    <row r="1" spans="1:23" ht="19.5" customHeight="1" x14ac:dyDescent="0.2">
      <c r="A1" s="696">
        <v>117</v>
      </c>
      <c r="C1" s="234"/>
      <c r="S1" s="697" t="s">
        <v>153</v>
      </c>
      <c r="T1" s="697"/>
      <c r="U1" s="697"/>
      <c r="V1" s="697"/>
      <c r="W1" s="697"/>
    </row>
    <row r="2" spans="1:23" ht="15.75" customHeight="1" x14ac:dyDescent="0.2">
      <c r="A2" s="696"/>
      <c r="C2" s="234"/>
    </row>
    <row r="3" spans="1:23" s="53" customFormat="1" ht="15.75" customHeight="1" x14ac:dyDescent="0.25">
      <c r="A3" s="696"/>
      <c r="B3" s="698" t="s">
        <v>154</v>
      </c>
      <c r="C3" s="698"/>
      <c r="D3" s="698"/>
      <c r="E3" s="698"/>
      <c r="F3" s="698"/>
      <c r="G3" s="698"/>
      <c r="H3" s="698"/>
      <c r="I3" s="698"/>
      <c r="J3" s="698"/>
      <c r="K3" s="698"/>
      <c r="L3" s="698"/>
      <c r="M3" s="698"/>
      <c r="N3" s="698"/>
      <c r="O3" s="698"/>
      <c r="P3" s="698"/>
      <c r="Q3" s="698"/>
      <c r="R3" s="698"/>
      <c r="S3" s="698"/>
      <c r="T3" s="698"/>
      <c r="U3" s="698"/>
      <c r="V3" s="698"/>
      <c r="W3" s="698"/>
    </row>
    <row r="4" spans="1:23" s="53" customFormat="1" ht="15.75" customHeight="1" x14ac:dyDescent="0.25">
      <c r="A4" s="696"/>
      <c r="B4" s="699" t="s">
        <v>268</v>
      </c>
      <c r="C4" s="699"/>
      <c r="D4" s="699"/>
      <c r="E4" s="699"/>
      <c r="F4" s="699"/>
      <c r="G4" s="699"/>
      <c r="H4" s="699"/>
      <c r="I4" s="699"/>
      <c r="J4" s="699"/>
      <c r="K4" s="699"/>
      <c r="L4" s="699"/>
      <c r="M4" s="699"/>
      <c r="N4" s="699"/>
      <c r="O4" s="699"/>
      <c r="P4" s="699"/>
      <c r="Q4" s="699"/>
      <c r="R4" s="699"/>
      <c r="S4" s="699"/>
      <c r="T4" s="699"/>
      <c r="U4" s="699"/>
      <c r="V4" s="699"/>
      <c r="W4" s="699"/>
    </row>
    <row r="5" spans="1:23" s="53" customFormat="1" ht="6.75" customHeight="1" x14ac:dyDescent="0.3">
      <c r="A5" s="696"/>
      <c r="B5" s="236"/>
      <c r="C5" s="236"/>
      <c r="D5" s="236"/>
      <c r="E5" s="236"/>
      <c r="F5" s="237"/>
      <c r="G5" s="237"/>
      <c r="H5" s="237"/>
      <c r="I5" s="237"/>
      <c r="J5" s="237"/>
      <c r="K5" s="237"/>
      <c r="L5" s="237"/>
      <c r="M5" s="237"/>
      <c r="N5" s="237"/>
      <c r="O5" s="237"/>
      <c r="P5" s="237"/>
      <c r="Q5" s="237"/>
      <c r="R5" s="237"/>
      <c r="S5" s="237"/>
      <c r="T5" s="237"/>
      <c r="U5" s="237"/>
      <c r="V5" s="237"/>
      <c r="W5" s="237"/>
    </row>
    <row r="6" spans="1:23" ht="15" customHeight="1" x14ac:dyDescent="0.2">
      <c r="A6" s="696"/>
      <c r="B6" s="238"/>
      <c r="C6" s="239" t="s">
        <v>155</v>
      </c>
      <c r="D6" s="240" t="s">
        <v>156</v>
      </c>
      <c r="E6" s="238"/>
      <c r="F6" s="241"/>
      <c r="G6" s="242"/>
      <c r="H6" s="242"/>
      <c r="I6" s="242"/>
      <c r="J6" s="242"/>
      <c r="K6" s="242"/>
      <c r="L6" s="242"/>
      <c r="M6" s="242"/>
      <c r="N6" s="242"/>
      <c r="O6" s="242"/>
      <c r="P6" s="238"/>
      <c r="Q6" s="243" t="s">
        <v>157</v>
      </c>
      <c r="R6" s="244" t="s">
        <v>158</v>
      </c>
      <c r="S6" s="238"/>
      <c r="T6" s="241"/>
      <c r="U6" s="241"/>
      <c r="V6" s="241"/>
      <c r="W6" s="238"/>
    </row>
    <row r="7" spans="1:23" ht="15" customHeight="1" x14ac:dyDescent="0.2">
      <c r="A7" s="696"/>
      <c r="B7" s="238"/>
      <c r="C7" s="239" t="s">
        <v>159</v>
      </c>
      <c r="D7" s="240" t="s">
        <v>160</v>
      </c>
      <c r="E7" s="238"/>
      <c r="F7" s="238"/>
      <c r="G7" s="241"/>
      <c r="H7" s="241"/>
      <c r="I7" s="241"/>
      <c r="J7" s="241"/>
      <c r="K7" s="241"/>
      <c r="L7" s="241"/>
      <c r="M7" s="241"/>
      <c r="N7" s="241"/>
      <c r="O7" s="241"/>
      <c r="P7" s="238"/>
      <c r="Q7" s="243" t="s">
        <v>161</v>
      </c>
      <c r="R7" s="244" t="s">
        <v>162</v>
      </c>
      <c r="S7" s="238"/>
      <c r="T7" s="241"/>
      <c r="U7" s="241"/>
      <c r="V7" s="241"/>
      <c r="W7" s="238"/>
    </row>
    <row r="8" spans="1:23" ht="15" customHeight="1" x14ac:dyDescent="0.2">
      <c r="A8" s="696"/>
      <c r="B8" s="238"/>
      <c r="C8" s="239" t="s">
        <v>163</v>
      </c>
      <c r="D8" s="240" t="s">
        <v>164</v>
      </c>
      <c r="E8" s="238"/>
      <c r="F8" s="241"/>
      <c r="G8" s="241"/>
      <c r="H8" s="241"/>
      <c r="I8" s="241"/>
      <c r="J8" s="241"/>
      <c r="K8" s="241"/>
      <c r="L8" s="241"/>
      <c r="M8" s="241"/>
      <c r="N8" s="241"/>
      <c r="O8" s="241"/>
      <c r="P8" s="238"/>
      <c r="Q8" s="243" t="s">
        <v>165</v>
      </c>
      <c r="R8" s="244" t="s">
        <v>122</v>
      </c>
      <c r="S8" s="238"/>
      <c r="T8" s="241"/>
      <c r="U8" s="241"/>
      <c r="V8" s="241"/>
      <c r="W8" s="238"/>
    </row>
    <row r="9" spans="1:23" ht="15" customHeight="1" x14ac:dyDescent="0.2">
      <c r="A9" s="696"/>
      <c r="B9" s="238"/>
      <c r="C9" s="239" t="s">
        <v>166</v>
      </c>
      <c r="D9" s="245">
        <v>101101</v>
      </c>
      <c r="E9" s="238"/>
      <c r="F9" s="241"/>
      <c r="G9" s="241"/>
      <c r="H9" s="241"/>
      <c r="I9" s="241"/>
      <c r="J9" s="241"/>
      <c r="K9" s="241"/>
      <c r="L9" s="241"/>
      <c r="M9" s="241"/>
      <c r="N9" s="241"/>
      <c r="O9" s="241"/>
      <c r="P9" s="238"/>
      <c r="Q9" s="243" t="s">
        <v>167</v>
      </c>
      <c r="R9" s="241"/>
      <c r="S9" s="241"/>
      <c r="T9" s="241"/>
      <c r="U9" s="241"/>
      <c r="V9" s="241"/>
      <c r="W9" s="238"/>
    </row>
    <row r="10" spans="1:23" ht="15" customHeight="1" x14ac:dyDescent="0.2">
      <c r="A10" s="696"/>
      <c r="B10" s="238"/>
      <c r="C10" s="242"/>
      <c r="D10" s="242"/>
      <c r="E10" s="242"/>
      <c r="F10" s="241"/>
      <c r="G10" s="242"/>
      <c r="H10" s="242"/>
      <c r="I10" s="242"/>
      <c r="J10" s="242"/>
      <c r="K10" s="242"/>
      <c r="L10" s="242"/>
      <c r="M10" s="242"/>
      <c r="N10" s="242"/>
      <c r="O10" s="242"/>
      <c r="P10" s="238"/>
      <c r="Q10" s="243" t="s">
        <v>168</v>
      </c>
      <c r="R10" s="241"/>
      <c r="S10" s="241"/>
      <c r="T10" s="241"/>
      <c r="U10" s="241"/>
      <c r="V10" s="241"/>
      <c r="W10" s="238"/>
    </row>
    <row r="11" spans="1:23" s="53" customFormat="1" ht="8.1" customHeight="1" thickBot="1" x14ac:dyDescent="0.35">
      <c r="A11" s="696"/>
      <c r="B11" s="100"/>
      <c r="C11" s="237"/>
      <c r="D11" s="100"/>
      <c r="E11" s="246"/>
      <c r="F11" s="246"/>
      <c r="G11" s="100"/>
      <c r="H11" s="100"/>
      <c r="I11" s="100"/>
      <c r="J11" s="100"/>
      <c r="K11" s="100"/>
      <c r="L11" s="100"/>
      <c r="M11" s="100"/>
      <c r="N11" s="100"/>
      <c r="O11" s="100"/>
      <c r="P11" s="100"/>
      <c r="Q11" s="100"/>
      <c r="R11" s="100"/>
      <c r="S11" s="100"/>
      <c r="T11" s="100"/>
      <c r="U11" s="100"/>
      <c r="V11" s="100"/>
      <c r="W11" s="100"/>
    </row>
    <row r="12" spans="1:23" s="53" customFormat="1" ht="18" x14ac:dyDescent="0.25">
      <c r="A12" s="696"/>
      <c r="B12" s="700" t="s">
        <v>115</v>
      </c>
      <c r="C12" s="702" t="s">
        <v>169</v>
      </c>
      <c r="D12" s="702" t="s">
        <v>170</v>
      </c>
      <c r="E12" s="704" t="s">
        <v>171</v>
      </c>
      <c r="F12" s="705"/>
      <c r="G12" s="706"/>
      <c r="H12" s="247"/>
      <c r="I12" s="707" t="s">
        <v>172</v>
      </c>
      <c r="J12" s="705"/>
      <c r="K12" s="705"/>
      <c r="L12" s="705"/>
      <c r="M12" s="705"/>
      <c r="N12" s="705"/>
      <c r="O12" s="705"/>
      <c r="P12" s="705"/>
      <c r="Q12" s="705"/>
      <c r="R12" s="705"/>
      <c r="S12" s="705"/>
      <c r="T12" s="705"/>
      <c r="U12" s="705"/>
      <c r="V12" s="705"/>
      <c r="W12" s="708"/>
    </row>
    <row r="13" spans="1:23" ht="14.25" thickBot="1" x14ac:dyDescent="0.25">
      <c r="A13" s="696"/>
      <c r="B13" s="701"/>
      <c r="C13" s="703"/>
      <c r="D13" s="703"/>
      <c r="E13" s="712" t="s">
        <v>173</v>
      </c>
      <c r="F13" s="713"/>
      <c r="G13" s="714"/>
      <c r="H13" s="248"/>
      <c r="I13" s="709"/>
      <c r="J13" s="710"/>
      <c r="K13" s="710"/>
      <c r="L13" s="710"/>
      <c r="M13" s="710"/>
      <c r="N13" s="710"/>
      <c r="O13" s="710"/>
      <c r="P13" s="710"/>
      <c r="Q13" s="710"/>
      <c r="R13" s="710"/>
      <c r="S13" s="710"/>
      <c r="T13" s="710"/>
      <c r="U13" s="710"/>
      <c r="V13" s="710"/>
      <c r="W13" s="711"/>
    </row>
    <row r="14" spans="1:23" ht="81" x14ac:dyDescent="0.2">
      <c r="A14" s="696"/>
      <c r="B14" s="701"/>
      <c r="C14" s="703"/>
      <c r="D14" s="703"/>
      <c r="E14" s="715" t="s">
        <v>106</v>
      </c>
      <c r="F14" s="716"/>
      <c r="G14" s="717"/>
      <c r="H14" s="331" t="s">
        <v>174</v>
      </c>
      <c r="I14" s="477" t="s">
        <v>175</v>
      </c>
      <c r="J14" s="477" t="s">
        <v>176</v>
      </c>
      <c r="K14" s="477" t="s">
        <v>177</v>
      </c>
      <c r="L14" s="477" t="s">
        <v>379</v>
      </c>
      <c r="M14" s="477" t="s">
        <v>381</v>
      </c>
      <c r="N14" s="477" t="s">
        <v>178</v>
      </c>
      <c r="O14" s="477" t="s">
        <v>179</v>
      </c>
      <c r="P14" s="477" t="s">
        <v>180</v>
      </c>
      <c r="Q14" s="477" t="s">
        <v>181</v>
      </c>
      <c r="R14" s="477" t="s">
        <v>182</v>
      </c>
      <c r="S14" s="477" t="s">
        <v>183</v>
      </c>
      <c r="T14" s="477" t="s">
        <v>184</v>
      </c>
      <c r="U14" s="477" t="s">
        <v>185</v>
      </c>
      <c r="V14" s="477" t="s">
        <v>186</v>
      </c>
      <c r="W14" s="477" t="s">
        <v>187</v>
      </c>
    </row>
    <row r="15" spans="1:23" ht="26.25" thickBot="1" x14ac:dyDescent="0.25">
      <c r="A15" s="696"/>
      <c r="B15" s="701"/>
      <c r="C15" s="703"/>
      <c r="D15" s="703"/>
      <c r="E15" s="469" t="s">
        <v>188</v>
      </c>
      <c r="F15" s="470" t="s">
        <v>189</v>
      </c>
      <c r="G15" s="471" t="s">
        <v>190</v>
      </c>
      <c r="H15" s="332" t="s">
        <v>269</v>
      </c>
      <c r="I15" s="432" t="s">
        <v>191</v>
      </c>
      <c r="J15" s="432" t="s">
        <v>192</v>
      </c>
      <c r="K15" s="432" t="s">
        <v>193</v>
      </c>
      <c r="L15" s="432" t="s">
        <v>380</v>
      </c>
      <c r="M15" s="432" t="s">
        <v>382</v>
      </c>
      <c r="N15" s="432" t="s">
        <v>194</v>
      </c>
      <c r="O15" s="432" t="s">
        <v>195</v>
      </c>
      <c r="P15" s="432" t="s">
        <v>196</v>
      </c>
      <c r="Q15" s="432" t="s">
        <v>197</v>
      </c>
      <c r="R15" s="432" t="s">
        <v>198</v>
      </c>
      <c r="S15" s="432" t="s">
        <v>199</v>
      </c>
      <c r="T15" s="432" t="s">
        <v>200</v>
      </c>
      <c r="U15" s="432" t="s">
        <v>201</v>
      </c>
      <c r="V15" s="432" t="s">
        <v>202</v>
      </c>
      <c r="W15" s="432" t="s">
        <v>203</v>
      </c>
    </row>
    <row r="16" spans="1:23" s="257" customFormat="1" ht="15" customHeight="1" x14ac:dyDescent="0.25">
      <c r="A16" s="696"/>
      <c r="B16" s="249"/>
      <c r="C16" s="250"/>
      <c r="D16" s="251"/>
      <c r="E16" s="252">
        <v>0</v>
      </c>
      <c r="F16" s="253"/>
      <c r="G16" s="254">
        <f>E16-F16</f>
        <v>0</v>
      </c>
      <c r="H16" s="255"/>
      <c r="I16" s="253"/>
      <c r="J16" s="253"/>
      <c r="K16" s="253"/>
      <c r="L16" s="253"/>
      <c r="M16" s="253"/>
      <c r="N16" s="253"/>
      <c r="O16" s="253"/>
      <c r="P16" s="253"/>
      <c r="Q16" s="253"/>
      <c r="R16" s="253"/>
      <c r="S16" s="253"/>
      <c r="T16" s="253"/>
      <c r="U16" s="472"/>
      <c r="V16" s="472"/>
      <c r="W16" s="256"/>
    </row>
    <row r="17" spans="1:23" s="257" customFormat="1" ht="15" customHeight="1" x14ac:dyDescent="0.25">
      <c r="A17" s="696"/>
      <c r="B17" s="258"/>
      <c r="C17" s="259"/>
      <c r="D17" s="260"/>
      <c r="E17" s="261"/>
      <c r="F17" s="262">
        <v>0</v>
      </c>
      <c r="G17" s="263">
        <f t="shared" ref="G17:G30" si="0">G16-F17</f>
        <v>0</v>
      </c>
      <c r="H17" s="264"/>
      <c r="I17" s="265"/>
      <c r="J17" s="265"/>
      <c r="K17" s="265"/>
      <c r="L17" s="265"/>
      <c r="M17" s="265"/>
      <c r="N17" s="265"/>
      <c r="O17" s="265"/>
      <c r="P17" s="265"/>
      <c r="Q17" s="265"/>
      <c r="R17" s="265"/>
      <c r="S17" s="265"/>
      <c r="T17" s="265"/>
      <c r="U17" s="473"/>
      <c r="V17" s="473"/>
      <c r="W17" s="266"/>
    </row>
    <row r="18" spans="1:23" s="257" customFormat="1" ht="15" customHeight="1" x14ac:dyDescent="0.25">
      <c r="A18" s="696"/>
      <c r="B18" s="258"/>
      <c r="C18" s="259"/>
      <c r="D18" s="260"/>
      <c r="E18" s="261"/>
      <c r="F18" s="262">
        <v>0</v>
      </c>
      <c r="G18" s="263">
        <f t="shared" si="0"/>
        <v>0</v>
      </c>
      <c r="H18" s="267"/>
      <c r="I18" s="268"/>
      <c r="J18" s="268"/>
      <c r="K18" s="268"/>
      <c r="L18" s="268"/>
      <c r="M18" s="268"/>
      <c r="N18" s="268"/>
      <c r="O18" s="268"/>
      <c r="P18" s="268"/>
      <c r="Q18" s="268"/>
      <c r="R18" s="268"/>
      <c r="S18" s="268"/>
      <c r="T18" s="268"/>
      <c r="U18" s="474"/>
      <c r="V18" s="474"/>
      <c r="W18" s="269"/>
    </row>
    <row r="19" spans="1:23" s="257" customFormat="1" ht="15" customHeight="1" x14ac:dyDescent="0.25">
      <c r="A19" s="696"/>
      <c r="B19" s="258"/>
      <c r="C19" s="259"/>
      <c r="D19" s="260"/>
      <c r="E19" s="261"/>
      <c r="F19" s="270">
        <v>0</v>
      </c>
      <c r="G19" s="263">
        <f t="shared" si="0"/>
        <v>0</v>
      </c>
      <c r="H19" s="264"/>
      <c r="I19" s="265"/>
      <c r="J19" s="265"/>
      <c r="K19" s="265"/>
      <c r="L19" s="265"/>
      <c r="M19" s="265"/>
      <c r="N19" s="265"/>
      <c r="O19" s="265"/>
      <c r="P19" s="265"/>
      <c r="Q19" s="265"/>
      <c r="R19" s="265"/>
      <c r="S19" s="265"/>
      <c r="T19" s="265"/>
      <c r="U19" s="473"/>
      <c r="V19" s="473"/>
      <c r="W19" s="266"/>
    </row>
    <row r="20" spans="1:23" s="257" customFormat="1" ht="15" customHeight="1" x14ac:dyDescent="0.25">
      <c r="A20" s="696"/>
      <c r="B20" s="258"/>
      <c r="C20" s="259"/>
      <c r="D20" s="260"/>
      <c r="E20" s="261"/>
      <c r="F20" s="262">
        <v>0</v>
      </c>
      <c r="G20" s="263">
        <f t="shared" si="0"/>
        <v>0</v>
      </c>
      <c r="H20" s="264"/>
      <c r="I20" s="265"/>
      <c r="J20" s="265"/>
      <c r="K20" s="265"/>
      <c r="L20" s="265"/>
      <c r="M20" s="265"/>
      <c r="N20" s="265"/>
      <c r="O20" s="265"/>
      <c r="P20" s="265"/>
      <c r="Q20" s="265"/>
      <c r="R20" s="265"/>
      <c r="S20" s="265"/>
      <c r="T20" s="265"/>
      <c r="U20" s="473"/>
      <c r="V20" s="473"/>
      <c r="W20" s="266"/>
    </row>
    <row r="21" spans="1:23" s="257" customFormat="1" ht="15" customHeight="1" x14ac:dyDescent="0.25">
      <c r="A21" s="696"/>
      <c r="B21" s="258"/>
      <c r="C21" s="259"/>
      <c r="D21" s="260"/>
      <c r="E21" s="261"/>
      <c r="F21" s="262">
        <v>0</v>
      </c>
      <c r="G21" s="263">
        <f t="shared" si="0"/>
        <v>0</v>
      </c>
      <c r="H21" s="271"/>
      <c r="I21" s="265"/>
      <c r="J21" s="265"/>
      <c r="K21" s="265"/>
      <c r="L21" s="265"/>
      <c r="M21" s="265"/>
      <c r="N21" s="265"/>
      <c r="O21" s="265"/>
      <c r="P21" s="265"/>
      <c r="Q21" s="265"/>
      <c r="R21" s="265"/>
      <c r="S21" s="265"/>
      <c r="T21" s="265"/>
      <c r="U21" s="473"/>
      <c r="V21" s="473"/>
      <c r="W21" s="266"/>
    </row>
    <row r="22" spans="1:23" s="257" customFormat="1" ht="15" customHeight="1" x14ac:dyDescent="0.25">
      <c r="A22" s="696"/>
      <c r="B22" s="258"/>
      <c r="C22" s="259"/>
      <c r="D22" s="260"/>
      <c r="E22" s="261"/>
      <c r="F22" s="262">
        <v>0</v>
      </c>
      <c r="G22" s="263">
        <f t="shared" si="0"/>
        <v>0</v>
      </c>
      <c r="H22" s="267"/>
      <c r="I22" s="268"/>
      <c r="J22" s="268"/>
      <c r="K22" s="268"/>
      <c r="L22" s="268"/>
      <c r="M22" s="268"/>
      <c r="N22" s="268"/>
      <c r="O22" s="268"/>
      <c r="P22" s="268"/>
      <c r="Q22" s="268"/>
      <c r="R22" s="268"/>
      <c r="S22" s="268"/>
      <c r="T22" s="268"/>
      <c r="U22" s="474"/>
      <c r="V22" s="474"/>
      <c r="W22" s="269"/>
    </row>
    <row r="23" spans="1:23" s="257" customFormat="1" ht="15" customHeight="1" x14ac:dyDescent="0.25">
      <c r="A23" s="696"/>
      <c r="B23" s="258"/>
      <c r="C23" s="259"/>
      <c r="D23" s="260"/>
      <c r="E23" s="261"/>
      <c r="F23" s="262">
        <v>0</v>
      </c>
      <c r="G23" s="263">
        <f t="shared" si="0"/>
        <v>0</v>
      </c>
      <c r="H23" s="267"/>
      <c r="I23" s="268"/>
      <c r="J23" s="268"/>
      <c r="K23" s="268"/>
      <c r="L23" s="268"/>
      <c r="M23" s="268"/>
      <c r="N23" s="268"/>
      <c r="O23" s="268"/>
      <c r="P23" s="268"/>
      <c r="Q23" s="268"/>
      <c r="R23" s="268"/>
      <c r="S23" s="268"/>
      <c r="T23" s="268"/>
      <c r="U23" s="474"/>
      <c r="V23" s="474"/>
      <c r="W23" s="269"/>
    </row>
    <row r="24" spans="1:23" s="257" customFormat="1" ht="15" customHeight="1" x14ac:dyDescent="0.25">
      <c r="A24" s="696"/>
      <c r="B24" s="258"/>
      <c r="C24" s="259"/>
      <c r="D24" s="260"/>
      <c r="E24" s="261"/>
      <c r="F24" s="270">
        <v>0</v>
      </c>
      <c r="G24" s="263">
        <f t="shared" si="0"/>
        <v>0</v>
      </c>
      <c r="H24" s="267"/>
      <c r="I24" s="268"/>
      <c r="J24" s="268"/>
      <c r="K24" s="268"/>
      <c r="L24" s="268"/>
      <c r="M24" s="268"/>
      <c r="N24" s="268"/>
      <c r="O24" s="268"/>
      <c r="P24" s="268"/>
      <c r="Q24" s="268"/>
      <c r="R24" s="268"/>
      <c r="S24" s="268"/>
      <c r="T24" s="268"/>
      <c r="U24" s="474"/>
      <c r="V24" s="474"/>
      <c r="W24" s="269"/>
    </row>
    <row r="25" spans="1:23" s="257" customFormat="1" ht="15" customHeight="1" x14ac:dyDescent="0.25">
      <c r="A25" s="696"/>
      <c r="B25" s="258"/>
      <c r="C25" s="259"/>
      <c r="D25" s="260"/>
      <c r="E25" s="261"/>
      <c r="F25" s="262">
        <v>0</v>
      </c>
      <c r="G25" s="263">
        <f t="shared" si="0"/>
        <v>0</v>
      </c>
      <c r="H25" s="267"/>
      <c r="I25" s="268"/>
      <c r="J25" s="268"/>
      <c r="K25" s="272"/>
      <c r="L25" s="268"/>
      <c r="M25" s="268"/>
      <c r="N25" s="268"/>
      <c r="O25" s="268"/>
      <c r="P25" s="268"/>
      <c r="Q25" s="268"/>
      <c r="R25" s="268"/>
      <c r="S25" s="268"/>
      <c r="T25" s="268"/>
      <c r="U25" s="474"/>
      <c r="V25" s="474"/>
      <c r="W25" s="269"/>
    </row>
    <row r="26" spans="1:23" s="257" customFormat="1" ht="15" customHeight="1" x14ac:dyDescent="0.25">
      <c r="A26" s="696"/>
      <c r="B26" s="258"/>
      <c r="C26" s="259"/>
      <c r="D26" s="260"/>
      <c r="E26" s="273"/>
      <c r="F26" s="274">
        <v>0</v>
      </c>
      <c r="G26" s="263">
        <f t="shared" si="0"/>
        <v>0</v>
      </c>
      <c r="H26" s="267"/>
      <c r="I26" s="268"/>
      <c r="J26" s="268"/>
      <c r="K26" s="272"/>
      <c r="L26" s="268"/>
      <c r="M26" s="268"/>
      <c r="N26" s="268"/>
      <c r="O26" s="268"/>
      <c r="P26" s="268"/>
      <c r="Q26" s="268"/>
      <c r="R26" s="268"/>
      <c r="S26" s="268"/>
      <c r="T26" s="268"/>
      <c r="U26" s="474"/>
      <c r="V26" s="474"/>
      <c r="W26" s="269"/>
    </row>
    <row r="27" spans="1:23" s="257" customFormat="1" ht="15" customHeight="1" x14ac:dyDescent="0.25">
      <c r="A27" s="696"/>
      <c r="B27" s="258"/>
      <c r="C27" s="259"/>
      <c r="D27" s="275"/>
      <c r="E27" s="273"/>
      <c r="F27" s="276">
        <v>0</v>
      </c>
      <c r="G27" s="263">
        <f t="shared" si="0"/>
        <v>0</v>
      </c>
      <c r="H27" s="267"/>
      <c r="I27" s="268"/>
      <c r="J27" s="268"/>
      <c r="K27" s="268"/>
      <c r="L27" s="268"/>
      <c r="M27" s="268"/>
      <c r="N27" s="268"/>
      <c r="O27" s="268"/>
      <c r="P27" s="268"/>
      <c r="Q27" s="268"/>
      <c r="R27" s="268"/>
      <c r="S27" s="268"/>
      <c r="T27" s="268"/>
      <c r="U27" s="474"/>
      <c r="V27" s="474"/>
      <c r="W27" s="269"/>
    </row>
    <row r="28" spans="1:23" s="257" customFormat="1" ht="15" customHeight="1" x14ac:dyDescent="0.25">
      <c r="A28" s="696"/>
      <c r="B28" s="258"/>
      <c r="C28" s="259"/>
      <c r="D28" s="275"/>
      <c r="E28" s="273"/>
      <c r="F28" s="276">
        <v>0</v>
      </c>
      <c r="G28" s="263">
        <f t="shared" si="0"/>
        <v>0</v>
      </c>
      <c r="H28" s="267"/>
      <c r="I28" s="268"/>
      <c r="J28" s="268"/>
      <c r="K28" s="268"/>
      <c r="L28" s="268"/>
      <c r="M28" s="268"/>
      <c r="N28" s="268"/>
      <c r="O28" s="268"/>
      <c r="P28" s="268"/>
      <c r="Q28" s="268"/>
      <c r="R28" s="268"/>
      <c r="S28" s="268"/>
      <c r="T28" s="268"/>
      <c r="U28" s="474"/>
      <c r="V28" s="474"/>
      <c r="W28" s="269"/>
    </row>
    <row r="29" spans="1:23" s="257" customFormat="1" ht="15" customHeight="1" x14ac:dyDescent="0.25">
      <c r="A29" s="696"/>
      <c r="B29" s="258"/>
      <c r="C29" s="259"/>
      <c r="D29" s="275"/>
      <c r="E29" s="273"/>
      <c r="F29" s="276">
        <v>0</v>
      </c>
      <c r="G29" s="263">
        <f t="shared" si="0"/>
        <v>0</v>
      </c>
      <c r="H29" s="267"/>
      <c r="I29" s="268"/>
      <c r="J29" s="268"/>
      <c r="K29" s="268"/>
      <c r="L29" s="268"/>
      <c r="M29" s="268"/>
      <c r="N29" s="268"/>
      <c r="O29" s="268"/>
      <c r="P29" s="268"/>
      <c r="Q29" s="268"/>
      <c r="R29" s="268"/>
      <c r="S29" s="268"/>
      <c r="T29" s="268"/>
      <c r="U29" s="474"/>
      <c r="V29" s="474"/>
      <c r="W29" s="269"/>
    </row>
    <row r="30" spans="1:23" s="257" customFormat="1" ht="15" customHeight="1" x14ac:dyDescent="0.25">
      <c r="A30" s="696"/>
      <c r="B30" s="258"/>
      <c r="C30" s="259"/>
      <c r="D30" s="275"/>
      <c r="E30" s="273"/>
      <c r="F30" s="276"/>
      <c r="G30" s="263">
        <f t="shared" si="0"/>
        <v>0</v>
      </c>
      <c r="H30" s="267"/>
      <c r="I30" s="268"/>
      <c r="J30" s="268"/>
      <c r="K30" s="268"/>
      <c r="L30" s="268"/>
      <c r="M30" s="268"/>
      <c r="N30" s="268"/>
      <c r="O30" s="268"/>
      <c r="P30" s="268"/>
      <c r="Q30" s="268"/>
      <c r="R30" s="268"/>
      <c r="S30" s="268"/>
      <c r="T30" s="268"/>
      <c r="U30" s="474"/>
      <c r="V30" s="474"/>
      <c r="W30" s="269"/>
    </row>
    <row r="31" spans="1:23" s="285" customFormat="1" ht="20.100000000000001" customHeight="1" thickBot="1" x14ac:dyDescent="0.3">
      <c r="A31" s="696"/>
      <c r="B31" s="277"/>
      <c r="C31" s="278"/>
      <c r="D31" s="279" t="s">
        <v>204</v>
      </c>
      <c r="E31" s="280"/>
      <c r="F31" s="486">
        <f>SUM(F17:F30)</f>
        <v>0</v>
      </c>
      <c r="G31" s="281"/>
      <c r="H31" s="282">
        <f t="shared" ref="H31:W31" si="1">SUM(H16:H30)</f>
        <v>0</v>
      </c>
      <c r="I31" s="283">
        <f t="shared" si="1"/>
        <v>0</v>
      </c>
      <c r="J31" s="283">
        <f t="shared" si="1"/>
        <v>0</v>
      </c>
      <c r="K31" s="283">
        <f t="shared" si="1"/>
        <v>0</v>
      </c>
      <c r="L31" s="283">
        <f t="shared" si="1"/>
        <v>0</v>
      </c>
      <c r="M31" s="283">
        <f t="shared" si="1"/>
        <v>0</v>
      </c>
      <c r="N31" s="283">
        <f t="shared" si="1"/>
        <v>0</v>
      </c>
      <c r="O31" s="283">
        <f t="shared" si="1"/>
        <v>0</v>
      </c>
      <c r="P31" s="283">
        <f t="shared" si="1"/>
        <v>0</v>
      </c>
      <c r="Q31" s="283">
        <f t="shared" si="1"/>
        <v>0</v>
      </c>
      <c r="R31" s="283">
        <f t="shared" si="1"/>
        <v>0</v>
      </c>
      <c r="S31" s="283">
        <f t="shared" si="1"/>
        <v>0</v>
      </c>
      <c r="T31" s="283">
        <f t="shared" si="1"/>
        <v>0</v>
      </c>
      <c r="U31" s="475"/>
      <c r="V31" s="475"/>
      <c r="W31" s="284">
        <f t="shared" si="1"/>
        <v>0</v>
      </c>
    </row>
    <row r="32" spans="1:23" ht="6" customHeight="1" thickTop="1" thickBot="1" x14ac:dyDescent="0.3">
      <c r="A32" s="696"/>
      <c r="B32" s="543"/>
      <c r="C32" s="544"/>
      <c r="D32" s="544"/>
      <c r="E32" s="545"/>
      <c r="F32" s="545"/>
      <c r="G32" s="545"/>
      <c r="H32" s="545"/>
      <c r="I32" s="545"/>
      <c r="J32" s="545"/>
      <c r="K32" s="545"/>
      <c r="L32" s="545"/>
      <c r="M32" s="545"/>
      <c r="N32" s="545"/>
      <c r="O32" s="545"/>
      <c r="P32" s="545"/>
      <c r="Q32" s="545"/>
      <c r="R32" s="545"/>
      <c r="S32" s="545"/>
      <c r="T32" s="545"/>
      <c r="U32" s="545"/>
      <c r="V32" s="545"/>
      <c r="W32" s="546"/>
    </row>
    <row r="33" spans="1:23" ht="17.25" customHeight="1" thickBot="1" x14ac:dyDescent="0.35">
      <c r="A33" s="696"/>
      <c r="B33" s="294"/>
      <c r="C33" s="295"/>
      <c r="D33" s="295"/>
      <c r="E33" s="296"/>
      <c r="F33" s="296"/>
      <c r="G33" s="297"/>
      <c r="H33" s="718" t="s">
        <v>205</v>
      </c>
      <c r="I33" s="719"/>
      <c r="J33" s="719"/>
      <c r="K33" s="719"/>
      <c r="L33" s="719"/>
      <c r="M33" s="719"/>
      <c r="N33" s="719"/>
      <c r="O33" s="719"/>
      <c r="P33" s="719"/>
      <c r="Q33" s="719"/>
      <c r="R33" s="719"/>
      <c r="S33" s="719"/>
      <c r="T33" s="719"/>
      <c r="U33" s="719"/>
      <c r="V33" s="719"/>
      <c r="W33" s="720"/>
    </row>
    <row r="34" spans="1:23" ht="3.75" customHeight="1" x14ac:dyDescent="0.3">
      <c r="A34" s="696"/>
      <c r="B34" s="302"/>
      <c r="C34" s="100"/>
      <c r="D34" s="100"/>
      <c r="E34" s="246"/>
      <c r="F34" s="246"/>
      <c r="G34" s="246"/>
      <c r="H34" s="246"/>
      <c r="I34" s="246"/>
      <c r="J34" s="246"/>
      <c r="K34" s="246"/>
      <c r="L34" s="246"/>
      <c r="M34" s="246"/>
      <c r="N34" s="246"/>
      <c r="O34" s="246"/>
      <c r="P34" s="246"/>
      <c r="Q34" s="246"/>
      <c r="R34" s="246"/>
      <c r="S34" s="246"/>
      <c r="T34" s="246"/>
      <c r="U34" s="246"/>
      <c r="V34" s="246"/>
      <c r="W34" s="301"/>
    </row>
    <row r="35" spans="1:23" ht="12.75" customHeight="1" x14ac:dyDescent="0.2">
      <c r="A35" s="696"/>
      <c r="B35" s="302"/>
      <c r="G35" s="531"/>
      <c r="I35" s="462" t="s">
        <v>404</v>
      </c>
      <c r="J35" s="464"/>
      <c r="K35" s="464"/>
      <c r="L35" s="464"/>
      <c r="M35" s="304"/>
      <c r="N35" s="304"/>
      <c r="O35" s="304"/>
      <c r="P35" s="532"/>
      <c r="Q35" s="462" t="s">
        <v>403</v>
      </c>
      <c r="R35" s="462"/>
      <c r="S35" s="463"/>
      <c r="T35" s="463"/>
      <c r="U35" s="463"/>
      <c r="V35" s="463"/>
      <c r="W35" s="308"/>
    </row>
    <row r="36" spans="1:23" ht="6" customHeight="1" x14ac:dyDescent="0.2">
      <c r="A36" s="696"/>
      <c r="B36" s="302"/>
      <c r="G36" s="531"/>
      <c r="H36" s="462"/>
      <c r="I36" s="464"/>
      <c r="J36" s="464"/>
      <c r="K36" s="464"/>
      <c r="L36" s="464"/>
      <c r="M36" s="304"/>
      <c r="N36" s="304"/>
      <c r="O36" s="304"/>
      <c r="P36" s="532"/>
      <c r="Q36" s="532"/>
      <c r="R36" s="464"/>
      <c r="S36" s="463"/>
      <c r="T36" s="463"/>
      <c r="U36" s="463"/>
      <c r="V36" s="463"/>
      <c r="W36" s="308"/>
    </row>
    <row r="37" spans="1:23" x14ac:dyDescent="0.2">
      <c r="A37" s="696"/>
      <c r="B37" s="309"/>
      <c r="C37" s="235"/>
      <c r="D37" s="235"/>
      <c r="G37" s="531"/>
      <c r="H37" s="532"/>
      <c r="I37" s="463"/>
      <c r="J37" s="464"/>
      <c r="K37" s="464"/>
      <c r="L37" s="464"/>
      <c r="M37" s="311"/>
      <c r="N37" s="311"/>
      <c r="O37" s="311"/>
      <c r="P37" s="532"/>
      <c r="Q37" s="532"/>
      <c r="R37" s="463"/>
      <c r="S37" s="463"/>
      <c r="T37" s="463"/>
      <c r="U37" s="463"/>
      <c r="V37" s="463"/>
      <c r="W37" s="308"/>
    </row>
    <row r="38" spans="1:23" x14ac:dyDescent="0.2">
      <c r="A38" s="696"/>
      <c r="B38" s="309"/>
      <c r="C38" s="540"/>
      <c r="D38" s="540"/>
      <c r="E38" s="540"/>
      <c r="F38" s="313"/>
      <c r="G38" s="531"/>
      <c r="H38" s="534"/>
      <c r="I38" s="721"/>
      <c r="J38" s="721"/>
      <c r="K38" s="721"/>
      <c r="L38" s="721"/>
      <c r="M38" s="315"/>
      <c r="N38" s="316"/>
      <c r="O38" s="316"/>
      <c r="P38" s="532"/>
      <c r="Q38" s="695"/>
      <c r="R38" s="695"/>
      <c r="S38" s="695"/>
      <c r="T38" s="695"/>
      <c r="U38" s="535"/>
      <c r="V38" s="535"/>
      <c r="W38" s="308"/>
    </row>
    <row r="39" spans="1:23" ht="12.75" customHeight="1" x14ac:dyDescent="0.2">
      <c r="A39" s="696"/>
      <c r="B39" s="309"/>
      <c r="C39" s="541"/>
      <c r="D39" s="541"/>
      <c r="E39" s="541"/>
      <c r="G39" s="531"/>
      <c r="H39" s="542"/>
      <c r="I39" s="694" t="s">
        <v>149</v>
      </c>
      <c r="J39" s="694"/>
      <c r="K39" s="694"/>
      <c r="L39" s="694"/>
      <c r="M39" s="536"/>
      <c r="N39" s="537"/>
      <c r="O39" s="537"/>
      <c r="P39" s="532"/>
      <c r="Q39" s="694" t="s">
        <v>208</v>
      </c>
      <c r="R39" s="694"/>
      <c r="S39" s="694"/>
      <c r="T39" s="694"/>
      <c r="U39" s="538"/>
      <c r="V39" s="538"/>
      <c r="W39" s="539"/>
    </row>
    <row r="40" spans="1:23" ht="12.75" customHeight="1" x14ac:dyDescent="0.2">
      <c r="A40" s="696"/>
      <c r="B40" s="309"/>
      <c r="C40" s="235"/>
      <c r="D40" s="235"/>
      <c r="G40" s="531"/>
      <c r="H40" s="533"/>
      <c r="I40" s="502"/>
      <c r="J40" s="538"/>
      <c r="K40" s="502"/>
      <c r="L40" s="502"/>
      <c r="M40" s="320"/>
      <c r="N40" s="319"/>
      <c r="O40" s="319"/>
      <c r="P40" s="532"/>
      <c r="Q40" s="534"/>
      <c r="R40" s="467"/>
      <c r="S40" s="467"/>
      <c r="T40" s="467"/>
      <c r="U40" s="467"/>
      <c r="V40" s="467"/>
      <c r="W40" s="318"/>
    </row>
    <row r="41" spans="1:23" ht="13.5" customHeight="1" thickBot="1" x14ac:dyDescent="0.25">
      <c r="A41" s="696"/>
      <c r="B41" s="321"/>
      <c r="C41" s="322"/>
      <c r="D41" s="323"/>
      <c r="E41" s="323"/>
      <c r="F41" s="323"/>
      <c r="G41" s="323"/>
      <c r="H41" s="325"/>
      <c r="I41" s="693" t="s">
        <v>405</v>
      </c>
      <c r="J41" s="693"/>
      <c r="K41" s="693"/>
      <c r="L41" s="693"/>
      <c r="M41" s="327"/>
      <c r="N41" s="322"/>
      <c r="O41" s="327"/>
      <c r="P41" s="327"/>
      <c r="Q41" s="693" t="s">
        <v>405</v>
      </c>
      <c r="R41" s="693"/>
      <c r="S41" s="693"/>
      <c r="T41" s="693"/>
      <c r="U41" s="326"/>
      <c r="V41" s="326"/>
      <c r="W41" s="329"/>
    </row>
    <row r="42" spans="1:23" x14ac:dyDescent="0.2">
      <c r="A42" s="330"/>
      <c r="S42" s="51"/>
      <c r="T42" s="51"/>
      <c r="U42" s="51"/>
      <c r="V42" s="51"/>
      <c r="W42" s="51"/>
    </row>
    <row r="43" spans="1:23" x14ac:dyDescent="0.2">
      <c r="A43" s="330"/>
      <c r="S43" s="51"/>
      <c r="T43" s="51"/>
      <c r="U43" s="51"/>
      <c r="V43" s="51"/>
      <c r="W43" s="51"/>
    </row>
    <row r="44" spans="1:23" x14ac:dyDescent="0.2">
      <c r="A44" s="330"/>
      <c r="S44" s="51"/>
      <c r="T44" s="51"/>
      <c r="U44" s="51"/>
      <c r="V44" s="51"/>
      <c r="W44" s="51"/>
    </row>
    <row r="45" spans="1:23" x14ac:dyDescent="0.2">
      <c r="A45" s="330"/>
      <c r="S45" s="51"/>
      <c r="T45" s="51"/>
      <c r="U45" s="51"/>
      <c r="V45" s="51"/>
      <c r="W45" s="51"/>
    </row>
  </sheetData>
  <mergeCells count="18">
    <mergeCell ref="I39:L39"/>
    <mergeCell ref="I38:L38"/>
    <mergeCell ref="I41:L41"/>
    <mergeCell ref="Q39:T39"/>
    <mergeCell ref="Q38:T38"/>
    <mergeCell ref="Q41:T41"/>
    <mergeCell ref="A1:A41"/>
    <mergeCell ref="S1:W1"/>
    <mergeCell ref="B3:W3"/>
    <mergeCell ref="B4:W4"/>
    <mergeCell ref="B12:B15"/>
    <mergeCell ref="C12:C15"/>
    <mergeCell ref="D12:D15"/>
    <mergeCell ref="E12:G12"/>
    <mergeCell ref="I12:W13"/>
    <mergeCell ref="E13:G13"/>
    <mergeCell ref="E14:G14"/>
    <mergeCell ref="H33:W33"/>
  </mergeCells>
  <printOptions horizontalCentered="1" verticalCentered="1"/>
  <pageMargins left="0.118110236220472" right="0.118110236220472" top="0.78740157480314998" bottom="0" header="0.31496062992126" footer="0.31496062992126"/>
  <pageSetup paperSize="10000" scale="75"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76A09-DE0D-411D-A878-0D4763BA5C8E}">
  <dimension ref="A1:H26"/>
  <sheetViews>
    <sheetView topLeftCell="A7" zoomScale="130" zoomScaleNormal="130" workbookViewId="0">
      <selection activeCell="G20" sqref="G20:H20"/>
    </sheetView>
  </sheetViews>
  <sheetFormatPr defaultColWidth="9.140625" defaultRowHeight="16.5" x14ac:dyDescent="0.3"/>
  <cols>
    <col min="1" max="1" width="5.85546875" style="121" customWidth="1"/>
    <col min="2" max="3" width="6.7109375" style="121" customWidth="1"/>
    <col min="4" max="4" width="31.28515625" style="121" customWidth="1"/>
    <col min="5" max="5" width="10.140625" style="121" customWidth="1"/>
    <col min="6" max="6" width="14.140625" style="121" customWidth="1"/>
    <col min="7" max="7" width="5.5703125" style="121" customWidth="1"/>
    <col min="8" max="8" width="17.7109375" style="121" customWidth="1"/>
    <col min="9" max="16384" width="9.140625" style="121"/>
  </cols>
  <sheetData>
    <row r="1" spans="1:8" x14ac:dyDescent="0.3">
      <c r="A1" s="723" t="s">
        <v>125</v>
      </c>
      <c r="B1" s="723"/>
      <c r="C1" s="723"/>
      <c r="D1" s="723"/>
      <c r="E1" s="723"/>
      <c r="F1" s="723"/>
      <c r="G1" s="723"/>
      <c r="H1" s="723"/>
    </row>
    <row r="2" spans="1:8" x14ac:dyDescent="0.3">
      <c r="A2" s="723" t="s">
        <v>126</v>
      </c>
      <c r="B2" s="723"/>
      <c r="C2" s="723"/>
      <c r="D2" s="723"/>
      <c r="E2" s="723"/>
      <c r="F2" s="723"/>
      <c r="G2" s="723"/>
      <c r="H2" s="723"/>
    </row>
    <row r="3" spans="1:8" x14ac:dyDescent="0.3">
      <c r="A3" s="723" t="s">
        <v>127</v>
      </c>
      <c r="B3" s="723"/>
      <c r="C3" s="723"/>
      <c r="D3" s="723"/>
      <c r="E3" s="723"/>
      <c r="F3" s="723"/>
      <c r="G3" s="723"/>
      <c r="H3" s="723"/>
    </row>
    <row r="4" spans="1:8" x14ac:dyDescent="0.3">
      <c r="A4" s="724" t="s">
        <v>128</v>
      </c>
      <c r="B4" s="724"/>
      <c r="C4" s="724"/>
      <c r="D4" s="724"/>
      <c r="E4" s="724"/>
      <c r="F4" s="724"/>
      <c r="G4" s="724"/>
      <c r="H4" s="724"/>
    </row>
    <row r="5" spans="1:8" x14ac:dyDescent="0.3">
      <c r="A5" s="724" t="s">
        <v>150</v>
      </c>
      <c r="B5" s="724"/>
      <c r="C5" s="724"/>
      <c r="D5" s="724"/>
      <c r="E5" s="724"/>
      <c r="F5" s="724"/>
      <c r="G5" s="724"/>
      <c r="H5" s="724"/>
    </row>
    <row r="6" spans="1:8" x14ac:dyDescent="0.3">
      <c r="A6" s="722" t="s">
        <v>122</v>
      </c>
      <c r="B6" s="722"/>
      <c r="C6" s="722"/>
      <c r="D6" s="722"/>
      <c r="E6" s="722"/>
      <c r="F6" s="722"/>
      <c r="G6" s="722"/>
      <c r="H6" s="722"/>
    </row>
    <row r="7" spans="1:8" x14ac:dyDescent="0.3">
      <c r="A7" s="723" t="s">
        <v>129</v>
      </c>
      <c r="B7" s="723"/>
      <c r="C7" s="723"/>
      <c r="D7" s="723"/>
      <c r="E7" s="723"/>
      <c r="F7" s="723"/>
      <c r="G7" s="723"/>
      <c r="H7" s="723"/>
    </row>
    <row r="8" spans="1:8" ht="8.1" customHeight="1" x14ac:dyDescent="0.3">
      <c r="A8" s="124"/>
      <c r="B8" s="124"/>
      <c r="C8" s="124"/>
      <c r="D8" s="124"/>
      <c r="E8" s="124"/>
      <c r="F8" s="124"/>
      <c r="G8" s="124"/>
      <c r="H8" s="124"/>
    </row>
    <row r="9" spans="1:8" ht="18.75" x14ac:dyDescent="0.3">
      <c r="A9" s="729" t="s">
        <v>130</v>
      </c>
      <c r="B9" s="729"/>
      <c r="C9" s="729"/>
      <c r="D9" s="729"/>
      <c r="E9" s="729"/>
      <c r="F9" s="729"/>
      <c r="G9" s="729"/>
      <c r="H9" s="729"/>
    </row>
    <row r="10" spans="1:8" ht="8.1" customHeight="1" x14ac:dyDescent="0.3"/>
    <row r="11" spans="1:8" s="127" customFormat="1" ht="18" customHeight="1" x14ac:dyDescent="0.25">
      <c r="A11" s="730" t="s">
        <v>131</v>
      </c>
      <c r="B11" s="731"/>
      <c r="C11" s="732" t="s">
        <v>132</v>
      </c>
      <c r="D11" s="733"/>
      <c r="E11" s="125" t="s">
        <v>25</v>
      </c>
      <c r="F11" s="125"/>
      <c r="G11" s="125" t="s">
        <v>133</v>
      </c>
      <c r="H11" s="126"/>
    </row>
    <row r="12" spans="1:8" s="127" customFormat="1" ht="18" customHeight="1" x14ac:dyDescent="0.25">
      <c r="A12" s="734" t="s">
        <v>134</v>
      </c>
      <c r="B12" s="735"/>
      <c r="C12" s="738"/>
      <c r="D12" s="739"/>
      <c r="E12" s="125" t="s">
        <v>135</v>
      </c>
      <c r="F12" s="125"/>
      <c r="G12" s="125" t="s">
        <v>133</v>
      </c>
      <c r="H12" s="125"/>
    </row>
    <row r="13" spans="1:8" s="127" customFormat="1" ht="18" customHeight="1" x14ac:dyDescent="0.25">
      <c r="A13" s="736"/>
      <c r="B13" s="737"/>
      <c r="C13" s="740"/>
      <c r="D13" s="741"/>
      <c r="E13" s="125" t="s">
        <v>136</v>
      </c>
      <c r="F13" s="125"/>
      <c r="G13" s="125" t="s">
        <v>133</v>
      </c>
      <c r="H13" s="125"/>
    </row>
    <row r="14" spans="1:8" x14ac:dyDescent="0.3">
      <c r="A14" s="616" t="s">
        <v>137</v>
      </c>
      <c r="B14" s="663" t="s">
        <v>138</v>
      </c>
      <c r="C14" s="742" t="s">
        <v>139</v>
      </c>
      <c r="D14" s="744" t="s">
        <v>140</v>
      </c>
      <c r="E14" s="745"/>
      <c r="F14" s="748" t="s">
        <v>358</v>
      </c>
      <c r="G14" s="725" t="s">
        <v>359</v>
      </c>
      <c r="H14" s="726"/>
    </row>
    <row r="15" spans="1:8" x14ac:dyDescent="0.3">
      <c r="A15" s="616"/>
      <c r="B15" s="663"/>
      <c r="C15" s="743"/>
      <c r="D15" s="746"/>
      <c r="E15" s="747"/>
      <c r="F15" s="749"/>
      <c r="G15" s="727"/>
      <c r="H15" s="728"/>
    </row>
    <row r="16" spans="1:8" s="127" customFormat="1" ht="18" customHeight="1" x14ac:dyDescent="0.25">
      <c r="A16" s="30">
        <v>1</v>
      </c>
      <c r="B16" s="128"/>
      <c r="C16" s="129"/>
      <c r="D16" s="730"/>
      <c r="E16" s="731"/>
      <c r="F16" s="130"/>
      <c r="G16" s="750">
        <f>F16*B16</f>
        <v>0</v>
      </c>
      <c r="H16" s="751"/>
    </row>
    <row r="17" spans="1:8" s="127" customFormat="1" ht="18" customHeight="1" x14ac:dyDescent="0.25">
      <c r="A17" s="30">
        <v>2</v>
      </c>
      <c r="B17" s="128"/>
      <c r="C17" s="129"/>
      <c r="D17" s="730"/>
      <c r="E17" s="731"/>
      <c r="F17" s="130"/>
      <c r="G17" s="750">
        <f t="shared" ref="G17:G20" si="0">F17*B17</f>
        <v>0</v>
      </c>
      <c r="H17" s="751"/>
    </row>
    <row r="18" spans="1:8" x14ac:dyDescent="0.3">
      <c r="A18" s="383">
        <v>3</v>
      </c>
      <c r="B18" s="131"/>
      <c r="C18" s="132"/>
      <c r="D18" s="752"/>
      <c r="E18" s="753"/>
      <c r="F18" s="133"/>
      <c r="G18" s="750">
        <f t="shared" si="0"/>
        <v>0</v>
      </c>
      <c r="H18" s="751"/>
    </row>
    <row r="19" spans="1:8" x14ac:dyDescent="0.3">
      <c r="A19" s="383">
        <v>4</v>
      </c>
      <c r="B19" s="131"/>
      <c r="C19" s="132"/>
      <c r="D19" s="752"/>
      <c r="E19" s="753"/>
      <c r="F19" s="133"/>
      <c r="G19" s="750">
        <f t="shared" si="0"/>
        <v>0</v>
      </c>
      <c r="H19" s="751"/>
    </row>
    <row r="20" spans="1:8" x14ac:dyDescent="0.3">
      <c r="A20" s="383">
        <v>5</v>
      </c>
      <c r="B20" s="131"/>
      <c r="C20" s="132"/>
      <c r="D20" s="752"/>
      <c r="E20" s="753"/>
      <c r="F20" s="133"/>
      <c r="G20" s="750">
        <f t="shared" si="0"/>
        <v>0</v>
      </c>
      <c r="H20" s="751"/>
    </row>
    <row r="21" spans="1:8" ht="20.100000000000001" customHeight="1" x14ac:dyDescent="0.3">
      <c r="A21" s="759" t="s">
        <v>141</v>
      </c>
      <c r="B21" s="760"/>
      <c r="C21" s="760"/>
      <c r="D21" s="760"/>
      <c r="E21" s="760"/>
      <c r="F21" s="760"/>
      <c r="G21" s="761">
        <f>SUM(G16:H20)</f>
        <v>0</v>
      </c>
      <c r="H21" s="762"/>
    </row>
    <row r="22" spans="1:8" ht="19.5" customHeight="1" x14ac:dyDescent="0.3">
      <c r="A22" s="730" t="s">
        <v>142</v>
      </c>
      <c r="B22" s="763"/>
      <c r="C22" s="134" t="s">
        <v>151</v>
      </c>
      <c r="D22" s="135"/>
      <c r="E22" s="135"/>
      <c r="F22" s="135"/>
      <c r="G22" s="135"/>
      <c r="H22" s="136"/>
    </row>
    <row r="23" spans="1:8" x14ac:dyDescent="0.3">
      <c r="A23" s="137"/>
      <c r="B23" s="138"/>
      <c r="C23" s="139" t="s">
        <v>143</v>
      </c>
      <c r="D23" s="140"/>
      <c r="E23" s="764" t="s">
        <v>144</v>
      </c>
      <c r="F23" s="765"/>
      <c r="G23" s="765"/>
      <c r="H23" s="766"/>
    </row>
    <row r="24" spans="1:8" ht="24.95" customHeight="1" x14ac:dyDescent="0.3">
      <c r="A24" s="767" t="s">
        <v>145</v>
      </c>
      <c r="B24" s="768"/>
      <c r="C24" s="141"/>
      <c r="D24" s="142"/>
      <c r="E24" s="769"/>
      <c r="F24" s="770"/>
      <c r="G24" s="770"/>
      <c r="H24" s="771"/>
    </row>
    <row r="25" spans="1:8" ht="15" customHeight="1" x14ac:dyDescent="0.3">
      <c r="A25" s="754" t="s">
        <v>146</v>
      </c>
      <c r="B25" s="772"/>
      <c r="C25" s="773"/>
      <c r="D25" s="774"/>
      <c r="E25" s="773"/>
      <c r="F25" s="775"/>
      <c r="G25" s="775"/>
      <c r="H25" s="774"/>
    </row>
    <row r="26" spans="1:8" ht="15" customHeight="1" x14ac:dyDescent="0.3">
      <c r="A26" s="754" t="s">
        <v>147</v>
      </c>
      <c r="B26" s="755"/>
      <c r="C26" s="756" t="s">
        <v>148</v>
      </c>
      <c r="D26" s="757"/>
      <c r="E26" s="756" t="s">
        <v>152</v>
      </c>
      <c r="F26" s="758"/>
      <c r="G26" s="758"/>
      <c r="H26" s="757"/>
    </row>
  </sheetData>
  <mergeCells count="40">
    <mergeCell ref="D19:E19"/>
    <mergeCell ref="G19:H19"/>
    <mergeCell ref="D20:E20"/>
    <mergeCell ref="G20:H20"/>
    <mergeCell ref="A26:B26"/>
    <mergeCell ref="C26:D26"/>
    <mergeCell ref="E26:H26"/>
    <mergeCell ref="A21:F21"/>
    <mergeCell ref="G21:H21"/>
    <mergeCell ref="A22:B22"/>
    <mergeCell ref="E23:H23"/>
    <mergeCell ref="A24:B24"/>
    <mergeCell ref="E24:H24"/>
    <mergeCell ref="A25:B25"/>
    <mergeCell ref="C25:D25"/>
    <mergeCell ref="E25:H25"/>
    <mergeCell ref="D16:E16"/>
    <mergeCell ref="G16:H16"/>
    <mergeCell ref="D17:E17"/>
    <mergeCell ref="G17:H17"/>
    <mergeCell ref="D18:E18"/>
    <mergeCell ref="G18:H18"/>
    <mergeCell ref="G14:H15"/>
    <mergeCell ref="A7:H7"/>
    <mergeCell ref="A9:H9"/>
    <mergeCell ref="A11:B11"/>
    <mergeCell ref="C11:D11"/>
    <mergeCell ref="A12:B13"/>
    <mergeCell ref="C12:D13"/>
    <mergeCell ref="A14:A15"/>
    <mergeCell ref="B14:B15"/>
    <mergeCell ref="C14:C15"/>
    <mergeCell ref="D14:E15"/>
    <mergeCell ref="F14:F15"/>
    <mergeCell ref="A6:H6"/>
    <mergeCell ref="A1:H1"/>
    <mergeCell ref="A2:H2"/>
    <mergeCell ref="A3:H3"/>
    <mergeCell ref="A4:H4"/>
    <mergeCell ref="A5:H5"/>
  </mergeCells>
  <printOptions horizontalCentered="1"/>
  <pageMargins left="0.25" right="0.25" top="0.75" bottom="1.5" header="0.3" footer="0.3"/>
  <pageSetup paperSize="5"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7D5B1-B09F-4E88-BEAB-DB9C86F85095}">
  <sheetPr>
    <pageSetUpPr fitToPage="1"/>
  </sheetPr>
  <dimension ref="A1:J54"/>
  <sheetViews>
    <sheetView topLeftCell="A4" zoomScaleNormal="100" workbookViewId="0">
      <selection activeCell="E25" sqref="E25"/>
    </sheetView>
  </sheetViews>
  <sheetFormatPr defaultRowHeight="16.5" x14ac:dyDescent="0.3"/>
  <cols>
    <col min="1" max="1" width="9.140625" style="121"/>
    <col min="2" max="2" width="9.28515625" style="121" customWidth="1"/>
    <col min="3" max="3" width="50" style="121" customWidth="1"/>
    <col min="4" max="4" width="12.5703125" style="121" customWidth="1"/>
    <col min="5" max="5" width="11.5703125" style="121" customWidth="1"/>
    <col min="6" max="16384" width="9.140625" style="121"/>
  </cols>
  <sheetData>
    <row r="1" spans="1:6" x14ac:dyDescent="0.3">
      <c r="A1" s="782" t="s">
        <v>125</v>
      </c>
      <c r="B1" s="782"/>
      <c r="C1" s="782"/>
      <c r="D1" s="782"/>
      <c r="E1" s="782"/>
      <c r="F1" s="355"/>
    </row>
    <row r="2" spans="1:6" x14ac:dyDescent="0.3">
      <c r="A2" s="782" t="s">
        <v>126</v>
      </c>
      <c r="B2" s="782"/>
      <c r="C2" s="782"/>
      <c r="D2" s="782"/>
      <c r="E2" s="782"/>
      <c r="F2" s="355"/>
    </row>
    <row r="3" spans="1:6" x14ac:dyDescent="0.3">
      <c r="A3" s="782" t="s">
        <v>291</v>
      </c>
      <c r="B3" s="782"/>
      <c r="C3" s="782"/>
      <c r="D3" s="782"/>
      <c r="E3" s="782"/>
      <c r="F3" s="355"/>
    </row>
    <row r="4" spans="1:6" x14ac:dyDescent="0.3">
      <c r="A4" s="782" t="s">
        <v>292</v>
      </c>
      <c r="B4" s="782"/>
      <c r="C4" s="782"/>
      <c r="D4" s="782"/>
      <c r="E4" s="782"/>
      <c r="F4" s="355"/>
    </row>
    <row r="5" spans="1:6" x14ac:dyDescent="0.3">
      <c r="A5" s="782" t="s">
        <v>360</v>
      </c>
      <c r="B5" s="782"/>
      <c r="C5" s="782"/>
      <c r="D5" s="782"/>
      <c r="E5" s="782"/>
      <c r="F5" s="355"/>
    </row>
    <row r="6" spans="1:6" ht="5.0999999999999996" customHeight="1" x14ac:dyDescent="0.3">
      <c r="A6" s="356"/>
      <c r="B6" s="356"/>
      <c r="C6" s="356"/>
      <c r="D6" s="356"/>
      <c r="E6" s="356"/>
      <c r="F6" s="355"/>
    </row>
    <row r="7" spans="1:6" x14ac:dyDescent="0.3">
      <c r="A7" s="722" t="s">
        <v>293</v>
      </c>
      <c r="B7" s="722"/>
      <c r="C7" s="722"/>
      <c r="D7" s="722"/>
      <c r="E7" s="722"/>
      <c r="F7" s="355"/>
    </row>
    <row r="8" spans="1:6" x14ac:dyDescent="0.3">
      <c r="A8" s="357"/>
      <c r="B8" s="357"/>
      <c r="C8" s="357"/>
      <c r="D8" s="357"/>
      <c r="E8" s="357"/>
      <c r="F8" s="355"/>
    </row>
    <row r="9" spans="1:6" x14ac:dyDescent="0.3">
      <c r="A9" s="123"/>
      <c r="B9" s="123"/>
      <c r="C9" s="123"/>
      <c r="D9" s="365" t="s">
        <v>217</v>
      </c>
      <c r="E9" s="366"/>
      <c r="F9" s="355"/>
    </row>
    <row r="10" spans="1:6" x14ac:dyDescent="0.3">
      <c r="A10" s="379"/>
      <c r="B10" s="379"/>
      <c r="C10" s="123"/>
      <c r="D10" s="123"/>
      <c r="E10" s="123"/>
      <c r="F10" s="355"/>
    </row>
    <row r="11" spans="1:6" x14ac:dyDescent="0.3">
      <c r="A11" s="379"/>
      <c r="B11" s="379"/>
      <c r="C11" s="123"/>
      <c r="D11" s="123"/>
      <c r="E11" s="123"/>
      <c r="F11" s="355"/>
    </row>
    <row r="12" spans="1:6" x14ac:dyDescent="0.3">
      <c r="A12" s="367"/>
      <c r="B12" s="367"/>
      <c r="C12" s="367"/>
      <c r="D12" s="367"/>
      <c r="E12" s="367"/>
      <c r="F12" s="355"/>
    </row>
    <row r="13" spans="1:6" x14ac:dyDescent="0.3">
      <c r="A13" s="368" t="s">
        <v>294</v>
      </c>
      <c r="B13" s="367"/>
      <c r="C13" s="367"/>
      <c r="D13" s="367"/>
      <c r="E13" s="367"/>
      <c r="F13" s="355"/>
    </row>
    <row r="14" spans="1:6" ht="5.0999999999999996" customHeight="1" x14ac:dyDescent="0.3">
      <c r="A14" s="367" t="s">
        <v>295</v>
      </c>
      <c r="B14" s="367"/>
      <c r="C14" s="367"/>
      <c r="D14" s="367"/>
      <c r="E14" s="367"/>
      <c r="F14" s="355"/>
    </row>
    <row r="15" spans="1:6" x14ac:dyDescent="0.3">
      <c r="A15" s="369" t="s">
        <v>296</v>
      </c>
      <c r="B15" s="367"/>
      <c r="C15" s="367"/>
      <c r="D15" s="367"/>
      <c r="E15" s="367"/>
      <c r="F15" s="355"/>
    </row>
    <row r="16" spans="1:6" x14ac:dyDescent="0.3">
      <c r="A16" s="367"/>
      <c r="B16" s="367"/>
      <c r="C16" s="367"/>
      <c r="D16" s="367"/>
      <c r="E16" s="367"/>
      <c r="F16" s="355"/>
    </row>
    <row r="17" spans="1:10" ht="20.100000000000001" customHeight="1" x14ac:dyDescent="0.3">
      <c r="A17" s="378" t="s">
        <v>104</v>
      </c>
      <c r="B17" s="378" t="s">
        <v>102</v>
      </c>
      <c r="C17" s="378" t="s">
        <v>297</v>
      </c>
      <c r="D17" s="378" t="s">
        <v>275</v>
      </c>
      <c r="E17" s="378" t="s">
        <v>276</v>
      </c>
      <c r="F17" s="355"/>
    </row>
    <row r="18" spans="1:10" ht="20.100000000000001" customHeight="1" x14ac:dyDescent="0.3">
      <c r="A18" s="371"/>
      <c r="B18" s="372"/>
      <c r="C18" s="373"/>
      <c r="D18" s="361"/>
      <c r="E18" s="361">
        <f>D18*A18</f>
        <v>0</v>
      </c>
      <c r="F18" s="355"/>
    </row>
    <row r="19" spans="1:10" ht="20.100000000000001" customHeight="1" x14ac:dyDescent="0.3">
      <c r="A19" s="371"/>
      <c r="B19" s="372"/>
      <c r="C19" s="374"/>
      <c r="D19" s="361"/>
      <c r="E19" s="361">
        <f t="shared" ref="E19:E22" si="0">D19*A19</f>
        <v>0</v>
      </c>
      <c r="F19" s="355"/>
    </row>
    <row r="20" spans="1:10" ht="20.100000000000001" customHeight="1" x14ac:dyDescent="0.3">
      <c r="A20" s="371"/>
      <c r="B20" s="372"/>
      <c r="C20" s="370"/>
      <c r="D20" s="361"/>
      <c r="E20" s="361">
        <f t="shared" si="0"/>
        <v>0</v>
      </c>
      <c r="F20" s="355"/>
    </row>
    <row r="21" spans="1:10" ht="20.100000000000001" customHeight="1" x14ac:dyDescent="0.3">
      <c r="A21" s="371"/>
      <c r="B21" s="372"/>
      <c r="C21" s="374"/>
      <c r="D21" s="361"/>
      <c r="E21" s="361">
        <f t="shared" si="0"/>
        <v>0</v>
      </c>
      <c r="F21" s="355"/>
    </row>
    <row r="22" spans="1:10" ht="20.100000000000001" customHeight="1" x14ac:dyDescent="0.3">
      <c r="A22" s="371"/>
      <c r="B22" s="372"/>
      <c r="C22" s="373"/>
      <c r="D22" s="361"/>
      <c r="E22" s="361">
        <f t="shared" si="0"/>
        <v>0</v>
      </c>
      <c r="F22" s="355"/>
    </row>
    <row r="23" spans="1:10" x14ac:dyDescent="0.3">
      <c r="A23" s="371"/>
      <c r="B23" s="372"/>
      <c r="C23" s="375" t="s">
        <v>298</v>
      </c>
      <c r="D23" s="376"/>
      <c r="E23" s="376"/>
      <c r="F23" s="355"/>
    </row>
    <row r="24" spans="1:10" ht="24.95" customHeight="1" x14ac:dyDescent="0.3">
      <c r="A24" s="380" t="s">
        <v>299</v>
      </c>
      <c r="B24" s="380"/>
      <c r="C24" s="380"/>
      <c r="D24" s="376"/>
      <c r="E24" s="377">
        <f>SUM(E18:E23)</f>
        <v>0</v>
      </c>
      <c r="F24" s="355"/>
      <c r="G24" s="362"/>
      <c r="H24" s="362"/>
      <c r="I24" s="362"/>
      <c r="J24" s="362"/>
    </row>
    <row r="25" spans="1:10" ht="5.0999999999999996" customHeight="1" x14ac:dyDescent="0.3">
      <c r="A25" s="122"/>
      <c r="B25" s="122"/>
      <c r="C25" s="122"/>
      <c r="D25" s="367"/>
      <c r="E25" s="367"/>
      <c r="F25" s="355"/>
    </row>
    <row r="26" spans="1:10" ht="20.100000000000001" customHeight="1" x14ac:dyDescent="0.3">
      <c r="A26" s="369" t="s">
        <v>306</v>
      </c>
      <c r="B26" s="367"/>
      <c r="C26" s="367"/>
      <c r="D26" s="367"/>
      <c r="E26" s="367"/>
      <c r="F26" s="355"/>
    </row>
    <row r="27" spans="1:10" ht="20.100000000000001" customHeight="1" x14ac:dyDescent="0.3">
      <c r="A27" s="369" t="s">
        <v>307</v>
      </c>
      <c r="B27" s="367"/>
      <c r="C27" s="367"/>
      <c r="D27" s="367"/>
      <c r="E27" s="367"/>
      <c r="F27" s="355"/>
    </row>
    <row r="28" spans="1:10" x14ac:dyDescent="0.3">
      <c r="A28" s="360"/>
      <c r="B28" s="358"/>
      <c r="C28" s="358"/>
      <c r="D28" s="358"/>
      <c r="E28" s="358"/>
      <c r="F28" s="355"/>
    </row>
    <row r="29" spans="1:10" x14ac:dyDescent="0.3">
      <c r="A29" s="358"/>
      <c r="B29" s="358"/>
      <c r="C29" s="358"/>
      <c r="D29" s="358"/>
      <c r="E29" s="358"/>
      <c r="F29" s="355"/>
    </row>
    <row r="30" spans="1:10" x14ac:dyDescent="0.3">
      <c r="A30" s="358"/>
      <c r="B30" s="358"/>
      <c r="C30" s="358" t="s">
        <v>300</v>
      </c>
      <c r="D30" s="358"/>
      <c r="E30" s="358"/>
      <c r="F30" s="355"/>
    </row>
    <row r="31" spans="1:10" x14ac:dyDescent="0.3">
      <c r="A31" s="358"/>
      <c r="B31" s="358"/>
      <c r="C31" s="381"/>
      <c r="D31" s="778" t="s">
        <v>311</v>
      </c>
      <c r="E31" s="778"/>
      <c r="F31" s="355"/>
    </row>
    <row r="32" spans="1:10" x14ac:dyDescent="0.3">
      <c r="A32" s="358"/>
      <c r="B32" s="358"/>
      <c r="C32" s="382"/>
      <c r="D32" s="779" t="s">
        <v>116</v>
      </c>
      <c r="E32" s="779"/>
      <c r="F32" s="355"/>
    </row>
    <row r="33" spans="1:9" x14ac:dyDescent="0.3">
      <c r="A33" s="358"/>
      <c r="B33" s="358"/>
      <c r="C33" s="363"/>
      <c r="D33" s="363"/>
      <c r="E33" s="363"/>
      <c r="F33" s="355"/>
    </row>
    <row r="34" spans="1:9" x14ac:dyDescent="0.3">
      <c r="A34" s="358"/>
      <c r="B34" s="358"/>
      <c r="C34" s="363"/>
      <c r="D34" s="363"/>
      <c r="E34" s="363"/>
      <c r="F34" s="355"/>
    </row>
    <row r="35" spans="1:9" ht="24.95" customHeight="1" x14ac:dyDescent="0.3">
      <c r="A35" s="358" t="s">
        <v>301</v>
      </c>
      <c r="B35" s="358"/>
      <c r="C35" s="357"/>
      <c r="D35" s="358"/>
      <c r="E35" s="358"/>
      <c r="F35" s="355"/>
    </row>
    <row r="36" spans="1:9" x14ac:dyDescent="0.3">
      <c r="A36" s="359" t="s">
        <v>302</v>
      </c>
      <c r="B36" s="358"/>
      <c r="C36" s="358"/>
      <c r="D36" s="358"/>
      <c r="E36" s="358"/>
      <c r="F36" s="355"/>
    </row>
    <row r="37" spans="1:9" ht="24.95" customHeight="1" x14ac:dyDescent="0.3">
      <c r="A37" s="358" t="s">
        <v>301</v>
      </c>
      <c r="B37" s="358"/>
      <c r="C37" s="358"/>
      <c r="D37" s="358"/>
      <c r="E37" s="358"/>
      <c r="F37" s="355"/>
    </row>
    <row r="38" spans="1:9" x14ac:dyDescent="0.3">
      <c r="A38" s="359" t="s">
        <v>303</v>
      </c>
      <c r="B38" s="358"/>
      <c r="C38" s="360"/>
      <c r="D38" s="358"/>
      <c r="E38" s="358"/>
    </row>
    <row r="39" spans="1:9" x14ac:dyDescent="0.3">
      <c r="A39" s="358"/>
      <c r="B39" s="358"/>
      <c r="C39" s="358"/>
      <c r="D39" s="358"/>
      <c r="E39" s="358"/>
    </row>
    <row r="40" spans="1:9" hidden="1" x14ac:dyDescent="0.3">
      <c r="A40" s="780" t="s">
        <v>304</v>
      </c>
      <c r="B40" s="780"/>
      <c r="C40" s="780"/>
      <c r="D40" s="780"/>
      <c r="E40" s="780"/>
    </row>
    <row r="41" spans="1:9" hidden="1" x14ac:dyDescent="0.3">
      <c r="A41" s="780"/>
      <c r="B41" s="780"/>
      <c r="C41" s="780"/>
      <c r="D41" s="780"/>
      <c r="E41" s="780"/>
    </row>
    <row r="42" spans="1:9" hidden="1" x14ac:dyDescent="0.3">
      <c r="A42" s="358"/>
      <c r="B42" s="358"/>
      <c r="C42" s="358"/>
      <c r="D42" s="358"/>
      <c r="E42" s="358"/>
    </row>
    <row r="43" spans="1:9" hidden="1" x14ac:dyDescent="0.3">
      <c r="A43" s="358"/>
      <c r="B43" s="358"/>
      <c r="C43" s="358"/>
      <c r="D43" s="358"/>
      <c r="E43" s="358"/>
    </row>
    <row r="44" spans="1:9" hidden="1" x14ac:dyDescent="0.3">
      <c r="A44" s="355"/>
      <c r="B44" s="355"/>
      <c r="C44" s="355"/>
      <c r="D44" s="355"/>
      <c r="E44" s="355"/>
    </row>
    <row r="45" spans="1:9" x14ac:dyDescent="0.3">
      <c r="A45" s="781" t="s">
        <v>279</v>
      </c>
      <c r="B45" s="781"/>
      <c r="C45" s="781"/>
      <c r="D45" s="781"/>
      <c r="E45" s="781"/>
      <c r="F45" s="114"/>
      <c r="G45" s="114"/>
      <c r="H45" s="114"/>
      <c r="I45" s="114"/>
    </row>
    <row r="46" spans="1:9" x14ac:dyDescent="0.3">
      <c r="A46" s="358"/>
      <c r="B46" s="358"/>
      <c r="C46" s="358"/>
      <c r="D46" s="358"/>
      <c r="E46" s="358"/>
    </row>
    <row r="47" spans="1:9" x14ac:dyDescent="0.3">
      <c r="A47" s="776" t="s">
        <v>308</v>
      </c>
      <c r="B47" s="776"/>
      <c r="C47" s="364" t="s">
        <v>309</v>
      </c>
      <c r="D47" s="776" t="s">
        <v>310</v>
      </c>
      <c r="E47" s="776"/>
    </row>
    <row r="48" spans="1:9" x14ac:dyDescent="0.3">
      <c r="A48" s="777" t="s">
        <v>305</v>
      </c>
      <c r="B48" s="777"/>
      <c r="C48" s="120" t="s">
        <v>305</v>
      </c>
      <c r="D48" s="777" t="s">
        <v>305</v>
      </c>
      <c r="E48" s="777"/>
    </row>
    <row r="49" spans="1:5" x14ac:dyDescent="0.3">
      <c r="A49" s="355"/>
      <c r="B49" s="355"/>
      <c r="C49" s="355"/>
      <c r="D49" s="355"/>
      <c r="E49" s="355"/>
    </row>
    <row r="50" spans="1:5" x14ac:dyDescent="0.3">
      <c r="A50" s="355"/>
      <c r="B50" s="355"/>
      <c r="C50" s="355"/>
      <c r="D50" s="355"/>
      <c r="E50" s="355"/>
    </row>
    <row r="51" spans="1:5" x14ac:dyDescent="0.3">
      <c r="A51" s="776" t="s">
        <v>361</v>
      </c>
      <c r="B51" s="776"/>
      <c r="C51" s="355"/>
      <c r="D51" s="776" t="s">
        <v>362</v>
      </c>
      <c r="E51" s="776"/>
    </row>
    <row r="52" spans="1:5" x14ac:dyDescent="0.3">
      <c r="A52" s="777" t="s">
        <v>305</v>
      </c>
      <c r="B52" s="777"/>
      <c r="C52" s="355"/>
      <c r="D52" s="777" t="s">
        <v>305</v>
      </c>
      <c r="E52" s="777"/>
    </row>
    <row r="53" spans="1:5" x14ac:dyDescent="0.3">
      <c r="A53" s="355"/>
      <c r="B53" s="355"/>
      <c r="C53" s="355"/>
      <c r="D53" s="355"/>
      <c r="E53" s="355"/>
    </row>
    <row r="54" spans="1:5" x14ac:dyDescent="0.3">
      <c r="A54" s="355"/>
      <c r="B54" s="355"/>
      <c r="C54" s="355"/>
      <c r="D54" s="355"/>
      <c r="E54" s="355"/>
    </row>
  </sheetData>
  <mergeCells count="18">
    <mergeCell ref="D31:E31"/>
    <mergeCell ref="D32:E32"/>
    <mergeCell ref="A40:E41"/>
    <mergeCell ref="A45:E45"/>
    <mergeCell ref="A1:E1"/>
    <mergeCell ref="A2:E2"/>
    <mergeCell ref="A3:E3"/>
    <mergeCell ref="A4:E4"/>
    <mergeCell ref="A5:E5"/>
    <mergeCell ref="A7:E7"/>
    <mergeCell ref="A51:B51"/>
    <mergeCell ref="A52:B52"/>
    <mergeCell ref="D51:E51"/>
    <mergeCell ref="D52:E52"/>
    <mergeCell ref="A47:B47"/>
    <mergeCell ref="D47:E47"/>
    <mergeCell ref="A48:B48"/>
    <mergeCell ref="D48:E48"/>
  </mergeCells>
  <pageMargins left="0.45" right="0.45" top="0.75" bottom="0.75" header="0.3" footer="0.3"/>
  <pageSetup scale="86"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23AB1-956C-4A79-AC2A-F1D4790746A2}">
  <sheetPr>
    <pageSetUpPr fitToPage="1"/>
  </sheetPr>
  <dimension ref="A1:F54"/>
  <sheetViews>
    <sheetView view="pageBreakPreview" topLeftCell="A25" zoomScaleSheetLayoutView="100" workbookViewId="0">
      <selection activeCell="A48" sqref="A48:C48"/>
    </sheetView>
  </sheetViews>
  <sheetFormatPr defaultRowHeight="12.75" x14ac:dyDescent="0.2"/>
  <cols>
    <col min="1" max="1" width="9.85546875" style="51" customWidth="1"/>
    <col min="2" max="2" width="9.7109375" style="51" customWidth="1"/>
    <col min="3" max="3" width="40.7109375" style="51" customWidth="1"/>
    <col min="4" max="5" width="11.7109375" style="51" customWidth="1"/>
    <col min="6" max="6" width="18.7109375" style="51" customWidth="1"/>
    <col min="7" max="7" width="2.7109375" style="51" customWidth="1"/>
    <col min="8" max="256" width="9.140625" style="51"/>
    <col min="257" max="257" width="9.85546875" style="51" customWidth="1"/>
    <col min="258" max="258" width="9.7109375" style="51" customWidth="1"/>
    <col min="259" max="259" width="40.7109375" style="51" customWidth="1"/>
    <col min="260" max="260" width="12.85546875" style="51" customWidth="1"/>
    <col min="261" max="261" width="13" style="51" customWidth="1"/>
    <col min="262" max="262" width="16.85546875" style="51" customWidth="1"/>
    <col min="263" max="263" width="2.7109375" style="51" customWidth="1"/>
    <col min="264" max="512" width="9.140625" style="51"/>
    <col min="513" max="513" width="9.85546875" style="51" customWidth="1"/>
    <col min="514" max="514" width="9.7109375" style="51" customWidth="1"/>
    <col min="515" max="515" width="40.7109375" style="51" customWidth="1"/>
    <col min="516" max="516" width="12.85546875" style="51" customWidth="1"/>
    <col min="517" max="517" width="13" style="51" customWidth="1"/>
    <col min="518" max="518" width="16.85546875" style="51" customWidth="1"/>
    <col min="519" max="519" width="2.7109375" style="51" customWidth="1"/>
    <col min="520" max="768" width="9.140625" style="51"/>
    <col min="769" max="769" width="9.85546875" style="51" customWidth="1"/>
    <col min="770" max="770" width="9.7109375" style="51" customWidth="1"/>
    <col min="771" max="771" width="40.7109375" style="51" customWidth="1"/>
    <col min="772" max="772" width="12.85546875" style="51" customWidth="1"/>
    <col min="773" max="773" width="13" style="51" customWidth="1"/>
    <col min="774" max="774" width="16.85546875" style="51" customWidth="1"/>
    <col min="775" max="775" width="2.7109375" style="51" customWidth="1"/>
    <col min="776" max="1024" width="9.140625" style="51"/>
    <col min="1025" max="1025" width="9.85546875" style="51" customWidth="1"/>
    <col min="1026" max="1026" width="9.7109375" style="51" customWidth="1"/>
    <col min="1027" max="1027" width="40.7109375" style="51" customWidth="1"/>
    <col min="1028" max="1028" width="12.85546875" style="51" customWidth="1"/>
    <col min="1029" max="1029" width="13" style="51" customWidth="1"/>
    <col min="1030" max="1030" width="16.85546875" style="51" customWidth="1"/>
    <col min="1031" max="1031" width="2.7109375" style="51" customWidth="1"/>
    <col min="1032" max="1280" width="9.140625" style="51"/>
    <col min="1281" max="1281" width="9.85546875" style="51" customWidth="1"/>
    <col min="1282" max="1282" width="9.7109375" style="51" customWidth="1"/>
    <col min="1283" max="1283" width="40.7109375" style="51" customWidth="1"/>
    <col min="1284" max="1284" width="12.85546875" style="51" customWidth="1"/>
    <col min="1285" max="1285" width="13" style="51" customWidth="1"/>
    <col min="1286" max="1286" width="16.85546875" style="51" customWidth="1"/>
    <col min="1287" max="1287" width="2.7109375" style="51" customWidth="1"/>
    <col min="1288" max="1536" width="9.140625" style="51"/>
    <col min="1537" max="1537" width="9.85546875" style="51" customWidth="1"/>
    <col min="1538" max="1538" width="9.7109375" style="51" customWidth="1"/>
    <col min="1539" max="1539" width="40.7109375" style="51" customWidth="1"/>
    <col min="1540" max="1540" width="12.85546875" style="51" customWidth="1"/>
    <col min="1541" max="1541" width="13" style="51" customWidth="1"/>
    <col min="1542" max="1542" width="16.85546875" style="51" customWidth="1"/>
    <col min="1543" max="1543" width="2.7109375" style="51" customWidth="1"/>
    <col min="1544" max="1792" width="9.140625" style="51"/>
    <col min="1793" max="1793" width="9.85546875" style="51" customWidth="1"/>
    <col min="1794" max="1794" width="9.7109375" style="51" customWidth="1"/>
    <col min="1795" max="1795" width="40.7109375" style="51" customWidth="1"/>
    <col min="1796" max="1796" width="12.85546875" style="51" customWidth="1"/>
    <col min="1797" max="1797" width="13" style="51" customWidth="1"/>
    <col min="1798" max="1798" width="16.85546875" style="51" customWidth="1"/>
    <col min="1799" max="1799" width="2.7109375" style="51" customWidth="1"/>
    <col min="1800" max="2048" width="9.140625" style="51"/>
    <col min="2049" max="2049" width="9.85546875" style="51" customWidth="1"/>
    <col min="2050" max="2050" width="9.7109375" style="51" customWidth="1"/>
    <col min="2051" max="2051" width="40.7109375" style="51" customWidth="1"/>
    <col min="2052" max="2052" width="12.85546875" style="51" customWidth="1"/>
    <col min="2053" max="2053" width="13" style="51" customWidth="1"/>
    <col min="2054" max="2054" width="16.85546875" style="51" customWidth="1"/>
    <col min="2055" max="2055" width="2.7109375" style="51" customWidth="1"/>
    <col min="2056" max="2304" width="9.140625" style="51"/>
    <col min="2305" max="2305" width="9.85546875" style="51" customWidth="1"/>
    <col min="2306" max="2306" width="9.7109375" style="51" customWidth="1"/>
    <col min="2307" max="2307" width="40.7109375" style="51" customWidth="1"/>
    <col min="2308" max="2308" width="12.85546875" style="51" customWidth="1"/>
    <col min="2309" max="2309" width="13" style="51" customWidth="1"/>
    <col min="2310" max="2310" width="16.85546875" style="51" customWidth="1"/>
    <col min="2311" max="2311" width="2.7109375" style="51" customWidth="1"/>
    <col min="2312" max="2560" width="9.140625" style="51"/>
    <col min="2561" max="2561" width="9.85546875" style="51" customWidth="1"/>
    <col min="2562" max="2562" width="9.7109375" style="51" customWidth="1"/>
    <col min="2563" max="2563" width="40.7109375" style="51" customWidth="1"/>
    <col min="2564" max="2564" width="12.85546875" style="51" customWidth="1"/>
    <col min="2565" max="2565" width="13" style="51" customWidth="1"/>
    <col min="2566" max="2566" width="16.85546875" style="51" customWidth="1"/>
    <col min="2567" max="2567" width="2.7109375" style="51" customWidth="1"/>
    <col min="2568" max="2816" width="9.140625" style="51"/>
    <col min="2817" max="2817" width="9.85546875" style="51" customWidth="1"/>
    <col min="2818" max="2818" width="9.7109375" style="51" customWidth="1"/>
    <col min="2819" max="2819" width="40.7109375" style="51" customWidth="1"/>
    <col min="2820" max="2820" width="12.85546875" style="51" customWidth="1"/>
    <col min="2821" max="2821" width="13" style="51" customWidth="1"/>
    <col min="2822" max="2822" width="16.85546875" style="51" customWidth="1"/>
    <col min="2823" max="2823" width="2.7109375" style="51" customWidth="1"/>
    <col min="2824" max="3072" width="9.140625" style="51"/>
    <col min="3073" max="3073" width="9.85546875" style="51" customWidth="1"/>
    <col min="3074" max="3074" width="9.7109375" style="51" customWidth="1"/>
    <col min="3075" max="3075" width="40.7109375" style="51" customWidth="1"/>
    <col min="3076" max="3076" width="12.85546875" style="51" customWidth="1"/>
    <col min="3077" max="3077" width="13" style="51" customWidth="1"/>
    <col min="3078" max="3078" width="16.85546875" style="51" customWidth="1"/>
    <col min="3079" max="3079" width="2.7109375" style="51" customWidth="1"/>
    <col min="3080" max="3328" width="9.140625" style="51"/>
    <col min="3329" max="3329" width="9.85546875" style="51" customWidth="1"/>
    <col min="3330" max="3330" width="9.7109375" style="51" customWidth="1"/>
    <col min="3331" max="3331" width="40.7109375" style="51" customWidth="1"/>
    <col min="3332" max="3332" width="12.85546875" style="51" customWidth="1"/>
    <col min="3333" max="3333" width="13" style="51" customWidth="1"/>
    <col min="3334" max="3334" width="16.85546875" style="51" customWidth="1"/>
    <col min="3335" max="3335" width="2.7109375" style="51" customWidth="1"/>
    <col min="3336" max="3584" width="9.140625" style="51"/>
    <col min="3585" max="3585" width="9.85546875" style="51" customWidth="1"/>
    <col min="3586" max="3586" width="9.7109375" style="51" customWidth="1"/>
    <col min="3587" max="3587" width="40.7109375" style="51" customWidth="1"/>
    <col min="3588" max="3588" width="12.85546875" style="51" customWidth="1"/>
    <col min="3589" max="3589" width="13" style="51" customWidth="1"/>
    <col min="3590" max="3590" width="16.85546875" style="51" customWidth="1"/>
    <col min="3591" max="3591" width="2.7109375" style="51" customWidth="1"/>
    <col min="3592" max="3840" width="9.140625" style="51"/>
    <col min="3841" max="3841" width="9.85546875" style="51" customWidth="1"/>
    <col min="3842" max="3842" width="9.7109375" style="51" customWidth="1"/>
    <col min="3843" max="3843" width="40.7109375" style="51" customWidth="1"/>
    <col min="3844" max="3844" width="12.85546875" style="51" customWidth="1"/>
    <col min="3845" max="3845" width="13" style="51" customWidth="1"/>
    <col min="3846" max="3846" width="16.85546875" style="51" customWidth="1"/>
    <col min="3847" max="3847" width="2.7109375" style="51" customWidth="1"/>
    <col min="3848" max="4096" width="9.140625" style="51"/>
    <col min="4097" max="4097" width="9.85546875" style="51" customWidth="1"/>
    <col min="4098" max="4098" width="9.7109375" style="51" customWidth="1"/>
    <col min="4099" max="4099" width="40.7109375" style="51" customWidth="1"/>
    <col min="4100" max="4100" width="12.85546875" style="51" customWidth="1"/>
    <col min="4101" max="4101" width="13" style="51" customWidth="1"/>
    <col min="4102" max="4102" width="16.85546875" style="51" customWidth="1"/>
    <col min="4103" max="4103" width="2.7109375" style="51" customWidth="1"/>
    <col min="4104" max="4352" width="9.140625" style="51"/>
    <col min="4353" max="4353" width="9.85546875" style="51" customWidth="1"/>
    <col min="4354" max="4354" width="9.7109375" style="51" customWidth="1"/>
    <col min="4355" max="4355" width="40.7109375" style="51" customWidth="1"/>
    <col min="4356" max="4356" width="12.85546875" style="51" customWidth="1"/>
    <col min="4357" max="4357" width="13" style="51" customWidth="1"/>
    <col min="4358" max="4358" width="16.85546875" style="51" customWidth="1"/>
    <col min="4359" max="4359" width="2.7109375" style="51" customWidth="1"/>
    <col min="4360" max="4608" width="9.140625" style="51"/>
    <col min="4609" max="4609" width="9.85546875" style="51" customWidth="1"/>
    <col min="4610" max="4610" width="9.7109375" style="51" customWidth="1"/>
    <col min="4611" max="4611" width="40.7109375" style="51" customWidth="1"/>
    <col min="4612" max="4612" width="12.85546875" style="51" customWidth="1"/>
    <col min="4613" max="4613" width="13" style="51" customWidth="1"/>
    <col min="4614" max="4614" width="16.85546875" style="51" customWidth="1"/>
    <col min="4615" max="4615" width="2.7109375" style="51" customWidth="1"/>
    <col min="4616" max="4864" width="9.140625" style="51"/>
    <col min="4865" max="4865" width="9.85546875" style="51" customWidth="1"/>
    <col min="4866" max="4866" width="9.7109375" style="51" customWidth="1"/>
    <col min="4867" max="4867" width="40.7109375" style="51" customWidth="1"/>
    <col min="4868" max="4868" width="12.85546875" style="51" customWidth="1"/>
    <col min="4869" max="4869" width="13" style="51" customWidth="1"/>
    <col min="4870" max="4870" width="16.85546875" style="51" customWidth="1"/>
    <col min="4871" max="4871" width="2.7109375" style="51" customWidth="1"/>
    <col min="4872" max="5120" width="9.140625" style="51"/>
    <col min="5121" max="5121" width="9.85546875" style="51" customWidth="1"/>
    <col min="5122" max="5122" width="9.7109375" style="51" customWidth="1"/>
    <col min="5123" max="5123" width="40.7109375" style="51" customWidth="1"/>
    <col min="5124" max="5124" width="12.85546875" style="51" customWidth="1"/>
    <col min="5125" max="5125" width="13" style="51" customWidth="1"/>
    <col min="5126" max="5126" width="16.85546875" style="51" customWidth="1"/>
    <col min="5127" max="5127" width="2.7109375" style="51" customWidth="1"/>
    <col min="5128" max="5376" width="9.140625" style="51"/>
    <col min="5377" max="5377" width="9.85546875" style="51" customWidth="1"/>
    <col min="5378" max="5378" width="9.7109375" style="51" customWidth="1"/>
    <col min="5379" max="5379" width="40.7109375" style="51" customWidth="1"/>
    <col min="5380" max="5380" width="12.85546875" style="51" customWidth="1"/>
    <col min="5381" max="5381" width="13" style="51" customWidth="1"/>
    <col min="5382" max="5382" width="16.85546875" style="51" customWidth="1"/>
    <col min="5383" max="5383" width="2.7109375" style="51" customWidth="1"/>
    <col min="5384" max="5632" width="9.140625" style="51"/>
    <col min="5633" max="5633" width="9.85546875" style="51" customWidth="1"/>
    <col min="5634" max="5634" width="9.7109375" style="51" customWidth="1"/>
    <col min="5635" max="5635" width="40.7109375" style="51" customWidth="1"/>
    <col min="5636" max="5636" width="12.85546875" style="51" customWidth="1"/>
    <col min="5637" max="5637" width="13" style="51" customWidth="1"/>
    <col min="5638" max="5638" width="16.85546875" style="51" customWidth="1"/>
    <col min="5639" max="5639" width="2.7109375" style="51" customWidth="1"/>
    <col min="5640" max="5888" width="9.140625" style="51"/>
    <col min="5889" max="5889" width="9.85546875" style="51" customWidth="1"/>
    <col min="5890" max="5890" width="9.7109375" style="51" customWidth="1"/>
    <col min="5891" max="5891" width="40.7109375" style="51" customWidth="1"/>
    <col min="5892" max="5892" width="12.85546875" style="51" customWidth="1"/>
    <col min="5893" max="5893" width="13" style="51" customWidth="1"/>
    <col min="5894" max="5894" width="16.85546875" style="51" customWidth="1"/>
    <col min="5895" max="5895" width="2.7109375" style="51" customWidth="1"/>
    <col min="5896" max="6144" width="9.140625" style="51"/>
    <col min="6145" max="6145" width="9.85546875" style="51" customWidth="1"/>
    <col min="6146" max="6146" width="9.7109375" style="51" customWidth="1"/>
    <col min="6147" max="6147" width="40.7109375" style="51" customWidth="1"/>
    <col min="6148" max="6148" width="12.85546875" style="51" customWidth="1"/>
    <col min="6149" max="6149" width="13" style="51" customWidth="1"/>
    <col min="6150" max="6150" width="16.85546875" style="51" customWidth="1"/>
    <col min="6151" max="6151" width="2.7109375" style="51" customWidth="1"/>
    <col min="6152" max="6400" width="9.140625" style="51"/>
    <col min="6401" max="6401" width="9.85546875" style="51" customWidth="1"/>
    <col min="6402" max="6402" width="9.7109375" style="51" customWidth="1"/>
    <col min="6403" max="6403" width="40.7109375" style="51" customWidth="1"/>
    <col min="6404" max="6404" width="12.85546875" style="51" customWidth="1"/>
    <col min="6405" max="6405" width="13" style="51" customWidth="1"/>
    <col min="6406" max="6406" width="16.85546875" style="51" customWidth="1"/>
    <col min="6407" max="6407" width="2.7109375" style="51" customWidth="1"/>
    <col min="6408" max="6656" width="9.140625" style="51"/>
    <col min="6657" max="6657" width="9.85546875" style="51" customWidth="1"/>
    <col min="6658" max="6658" width="9.7109375" style="51" customWidth="1"/>
    <col min="6659" max="6659" width="40.7109375" style="51" customWidth="1"/>
    <col min="6660" max="6660" width="12.85546875" style="51" customWidth="1"/>
    <col min="6661" max="6661" width="13" style="51" customWidth="1"/>
    <col min="6662" max="6662" width="16.85546875" style="51" customWidth="1"/>
    <col min="6663" max="6663" width="2.7109375" style="51" customWidth="1"/>
    <col min="6664" max="6912" width="9.140625" style="51"/>
    <col min="6913" max="6913" width="9.85546875" style="51" customWidth="1"/>
    <col min="6914" max="6914" width="9.7109375" style="51" customWidth="1"/>
    <col min="6915" max="6915" width="40.7109375" style="51" customWidth="1"/>
    <col min="6916" max="6916" width="12.85546875" style="51" customWidth="1"/>
    <col min="6917" max="6917" width="13" style="51" customWidth="1"/>
    <col min="6918" max="6918" width="16.85546875" style="51" customWidth="1"/>
    <col min="6919" max="6919" width="2.7109375" style="51" customWidth="1"/>
    <col min="6920" max="7168" width="9.140625" style="51"/>
    <col min="7169" max="7169" width="9.85546875" style="51" customWidth="1"/>
    <col min="7170" max="7170" width="9.7109375" style="51" customWidth="1"/>
    <col min="7171" max="7171" width="40.7109375" style="51" customWidth="1"/>
    <col min="7172" max="7172" width="12.85546875" style="51" customWidth="1"/>
    <col min="7173" max="7173" width="13" style="51" customWidth="1"/>
    <col min="7174" max="7174" width="16.85546875" style="51" customWidth="1"/>
    <col min="7175" max="7175" width="2.7109375" style="51" customWidth="1"/>
    <col min="7176" max="7424" width="9.140625" style="51"/>
    <col min="7425" max="7425" width="9.85546875" style="51" customWidth="1"/>
    <col min="7426" max="7426" width="9.7109375" style="51" customWidth="1"/>
    <col min="7427" max="7427" width="40.7109375" style="51" customWidth="1"/>
    <col min="7428" max="7428" width="12.85546875" style="51" customWidth="1"/>
    <col min="7429" max="7429" width="13" style="51" customWidth="1"/>
    <col min="7430" max="7430" width="16.85546875" style="51" customWidth="1"/>
    <col min="7431" max="7431" width="2.7109375" style="51" customWidth="1"/>
    <col min="7432" max="7680" width="9.140625" style="51"/>
    <col min="7681" max="7681" width="9.85546875" style="51" customWidth="1"/>
    <col min="7682" max="7682" width="9.7109375" style="51" customWidth="1"/>
    <col min="7683" max="7683" width="40.7109375" style="51" customWidth="1"/>
    <col min="7684" max="7684" width="12.85546875" style="51" customWidth="1"/>
    <col min="7685" max="7685" width="13" style="51" customWidth="1"/>
    <col min="7686" max="7686" width="16.85546875" style="51" customWidth="1"/>
    <col min="7687" max="7687" width="2.7109375" style="51" customWidth="1"/>
    <col min="7688" max="7936" width="9.140625" style="51"/>
    <col min="7937" max="7937" width="9.85546875" style="51" customWidth="1"/>
    <col min="7938" max="7938" width="9.7109375" style="51" customWidth="1"/>
    <col min="7939" max="7939" width="40.7109375" style="51" customWidth="1"/>
    <col min="7940" max="7940" width="12.85546875" style="51" customWidth="1"/>
    <col min="7941" max="7941" width="13" style="51" customWidth="1"/>
    <col min="7942" max="7942" width="16.85546875" style="51" customWidth="1"/>
    <col min="7943" max="7943" width="2.7109375" style="51" customWidth="1"/>
    <col min="7944" max="8192" width="9.140625" style="51"/>
    <col min="8193" max="8193" width="9.85546875" style="51" customWidth="1"/>
    <col min="8194" max="8194" width="9.7109375" style="51" customWidth="1"/>
    <col min="8195" max="8195" width="40.7109375" style="51" customWidth="1"/>
    <col min="8196" max="8196" width="12.85546875" style="51" customWidth="1"/>
    <col min="8197" max="8197" width="13" style="51" customWidth="1"/>
    <col min="8198" max="8198" width="16.85546875" style="51" customWidth="1"/>
    <col min="8199" max="8199" width="2.7109375" style="51" customWidth="1"/>
    <col min="8200" max="8448" width="9.140625" style="51"/>
    <col min="8449" max="8449" width="9.85546875" style="51" customWidth="1"/>
    <col min="8450" max="8450" width="9.7109375" style="51" customWidth="1"/>
    <col min="8451" max="8451" width="40.7109375" style="51" customWidth="1"/>
    <col min="8452" max="8452" width="12.85546875" style="51" customWidth="1"/>
    <col min="8453" max="8453" width="13" style="51" customWidth="1"/>
    <col min="8454" max="8454" width="16.85546875" style="51" customWidth="1"/>
    <col min="8455" max="8455" width="2.7109375" style="51" customWidth="1"/>
    <col min="8456" max="8704" width="9.140625" style="51"/>
    <col min="8705" max="8705" width="9.85546875" style="51" customWidth="1"/>
    <col min="8706" max="8706" width="9.7109375" style="51" customWidth="1"/>
    <col min="8707" max="8707" width="40.7109375" style="51" customWidth="1"/>
    <col min="8708" max="8708" width="12.85546875" style="51" customWidth="1"/>
    <col min="8709" max="8709" width="13" style="51" customWidth="1"/>
    <col min="8710" max="8710" width="16.85546875" style="51" customWidth="1"/>
    <col min="8711" max="8711" width="2.7109375" style="51" customWidth="1"/>
    <col min="8712" max="8960" width="9.140625" style="51"/>
    <col min="8961" max="8961" width="9.85546875" style="51" customWidth="1"/>
    <col min="8962" max="8962" width="9.7109375" style="51" customWidth="1"/>
    <col min="8963" max="8963" width="40.7109375" style="51" customWidth="1"/>
    <col min="8964" max="8964" width="12.85546875" style="51" customWidth="1"/>
    <col min="8965" max="8965" width="13" style="51" customWidth="1"/>
    <col min="8966" max="8966" width="16.85546875" style="51" customWidth="1"/>
    <col min="8967" max="8967" width="2.7109375" style="51" customWidth="1"/>
    <col min="8968" max="9216" width="9.140625" style="51"/>
    <col min="9217" max="9217" width="9.85546875" style="51" customWidth="1"/>
    <col min="9218" max="9218" width="9.7109375" style="51" customWidth="1"/>
    <col min="9219" max="9219" width="40.7109375" style="51" customWidth="1"/>
    <col min="9220" max="9220" width="12.85546875" style="51" customWidth="1"/>
    <col min="9221" max="9221" width="13" style="51" customWidth="1"/>
    <col min="9222" max="9222" width="16.85546875" style="51" customWidth="1"/>
    <col min="9223" max="9223" width="2.7109375" style="51" customWidth="1"/>
    <col min="9224" max="9472" width="9.140625" style="51"/>
    <col min="9473" max="9473" width="9.85546875" style="51" customWidth="1"/>
    <col min="9474" max="9474" width="9.7109375" style="51" customWidth="1"/>
    <col min="9475" max="9475" width="40.7109375" style="51" customWidth="1"/>
    <col min="9476" max="9476" width="12.85546875" style="51" customWidth="1"/>
    <col min="9477" max="9477" width="13" style="51" customWidth="1"/>
    <col min="9478" max="9478" width="16.85546875" style="51" customWidth="1"/>
    <col min="9479" max="9479" width="2.7109375" style="51" customWidth="1"/>
    <col min="9480" max="9728" width="9.140625" style="51"/>
    <col min="9729" max="9729" width="9.85546875" style="51" customWidth="1"/>
    <col min="9730" max="9730" width="9.7109375" style="51" customWidth="1"/>
    <col min="9731" max="9731" width="40.7109375" style="51" customWidth="1"/>
    <col min="9732" max="9732" width="12.85546875" style="51" customWidth="1"/>
    <col min="9733" max="9733" width="13" style="51" customWidth="1"/>
    <col min="9734" max="9734" width="16.85546875" style="51" customWidth="1"/>
    <col min="9735" max="9735" width="2.7109375" style="51" customWidth="1"/>
    <col min="9736" max="9984" width="9.140625" style="51"/>
    <col min="9985" max="9985" width="9.85546875" style="51" customWidth="1"/>
    <col min="9986" max="9986" width="9.7109375" style="51" customWidth="1"/>
    <col min="9987" max="9987" width="40.7109375" style="51" customWidth="1"/>
    <col min="9988" max="9988" width="12.85546875" style="51" customWidth="1"/>
    <col min="9989" max="9989" width="13" style="51" customWidth="1"/>
    <col min="9990" max="9990" width="16.85546875" style="51" customWidth="1"/>
    <col min="9991" max="9991" width="2.7109375" style="51" customWidth="1"/>
    <col min="9992" max="10240" width="9.140625" style="51"/>
    <col min="10241" max="10241" width="9.85546875" style="51" customWidth="1"/>
    <col min="10242" max="10242" width="9.7109375" style="51" customWidth="1"/>
    <col min="10243" max="10243" width="40.7109375" style="51" customWidth="1"/>
    <col min="10244" max="10244" width="12.85546875" style="51" customWidth="1"/>
    <col min="10245" max="10245" width="13" style="51" customWidth="1"/>
    <col min="10246" max="10246" width="16.85546875" style="51" customWidth="1"/>
    <col min="10247" max="10247" width="2.7109375" style="51" customWidth="1"/>
    <col min="10248" max="10496" width="9.140625" style="51"/>
    <col min="10497" max="10497" width="9.85546875" style="51" customWidth="1"/>
    <col min="10498" max="10498" width="9.7109375" style="51" customWidth="1"/>
    <col min="10499" max="10499" width="40.7109375" style="51" customWidth="1"/>
    <col min="10500" max="10500" width="12.85546875" style="51" customWidth="1"/>
    <col min="10501" max="10501" width="13" style="51" customWidth="1"/>
    <col min="10502" max="10502" width="16.85546875" style="51" customWidth="1"/>
    <col min="10503" max="10503" width="2.7109375" style="51" customWidth="1"/>
    <col min="10504" max="10752" width="9.140625" style="51"/>
    <col min="10753" max="10753" width="9.85546875" style="51" customWidth="1"/>
    <col min="10754" max="10754" width="9.7109375" style="51" customWidth="1"/>
    <col min="10755" max="10755" width="40.7109375" style="51" customWidth="1"/>
    <col min="10756" max="10756" width="12.85546875" style="51" customWidth="1"/>
    <col min="10757" max="10757" width="13" style="51" customWidth="1"/>
    <col min="10758" max="10758" width="16.85546875" style="51" customWidth="1"/>
    <col min="10759" max="10759" width="2.7109375" style="51" customWidth="1"/>
    <col min="10760" max="11008" width="9.140625" style="51"/>
    <col min="11009" max="11009" width="9.85546875" style="51" customWidth="1"/>
    <col min="11010" max="11010" width="9.7109375" style="51" customWidth="1"/>
    <col min="11011" max="11011" width="40.7109375" style="51" customWidth="1"/>
    <col min="11012" max="11012" width="12.85546875" style="51" customWidth="1"/>
    <col min="11013" max="11013" width="13" style="51" customWidth="1"/>
    <col min="11014" max="11014" width="16.85546875" style="51" customWidth="1"/>
    <col min="11015" max="11015" width="2.7109375" style="51" customWidth="1"/>
    <col min="11016" max="11264" width="9.140625" style="51"/>
    <col min="11265" max="11265" width="9.85546875" style="51" customWidth="1"/>
    <col min="11266" max="11266" width="9.7109375" style="51" customWidth="1"/>
    <col min="11267" max="11267" width="40.7109375" style="51" customWidth="1"/>
    <col min="11268" max="11268" width="12.85546875" style="51" customWidth="1"/>
    <col min="11269" max="11269" width="13" style="51" customWidth="1"/>
    <col min="11270" max="11270" width="16.85546875" style="51" customWidth="1"/>
    <col min="11271" max="11271" width="2.7109375" style="51" customWidth="1"/>
    <col min="11272" max="11520" width="9.140625" style="51"/>
    <col min="11521" max="11521" width="9.85546875" style="51" customWidth="1"/>
    <col min="11522" max="11522" width="9.7109375" style="51" customWidth="1"/>
    <col min="11523" max="11523" width="40.7109375" style="51" customWidth="1"/>
    <col min="11524" max="11524" width="12.85546875" style="51" customWidth="1"/>
    <col min="11525" max="11525" width="13" style="51" customWidth="1"/>
    <col min="11526" max="11526" width="16.85546875" style="51" customWidth="1"/>
    <col min="11527" max="11527" width="2.7109375" style="51" customWidth="1"/>
    <col min="11528" max="11776" width="9.140625" style="51"/>
    <col min="11777" max="11777" width="9.85546875" style="51" customWidth="1"/>
    <col min="11778" max="11778" width="9.7109375" style="51" customWidth="1"/>
    <col min="11779" max="11779" width="40.7109375" style="51" customWidth="1"/>
    <col min="11780" max="11780" width="12.85546875" style="51" customWidth="1"/>
    <col min="11781" max="11781" width="13" style="51" customWidth="1"/>
    <col min="11782" max="11782" width="16.85546875" style="51" customWidth="1"/>
    <col min="11783" max="11783" width="2.7109375" style="51" customWidth="1"/>
    <col min="11784" max="12032" width="9.140625" style="51"/>
    <col min="12033" max="12033" width="9.85546875" style="51" customWidth="1"/>
    <col min="12034" max="12034" width="9.7109375" style="51" customWidth="1"/>
    <col min="12035" max="12035" width="40.7109375" style="51" customWidth="1"/>
    <col min="12036" max="12036" width="12.85546875" style="51" customWidth="1"/>
    <col min="12037" max="12037" width="13" style="51" customWidth="1"/>
    <col min="12038" max="12038" width="16.85546875" style="51" customWidth="1"/>
    <col min="12039" max="12039" width="2.7109375" style="51" customWidth="1"/>
    <col min="12040" max="12288" width="9.140625" style="51"/>
    <col min="12289" max="12289" width="9.85546875" style="51" customWidth="1"/>
    <col min="12290" max="12290" width="9.7109375" style="51" customWidth="1"/>
    <col min="12291" max="12291" width="40.7109375" style="51" customWidth="1"/>
    <col min="12292" max="12292" width="12.85546875" style="51" customWidth="1"/>
    <col min="12293" max="12293" width="13" style="51" customWidth="1"/>
    <col min="12294" max="12294" width="16.85546875" style="51" customWidth="1"/>
    <col min="12295" max="12295" width="2.7109375" style="51" customWidth="1"/>
    <col min="12296" max="12544" width="9.140625" style="51"/>
    <col min="12545" max="12545" width="9.85546875" style="51" customWidth="1"/>
    <col min="12546" max="12546" width="9.7109375" style="51" customWidth="1"/>
    <col min="12547" max="12547" width="40.7109375" style="51" customWidth="1"/>
    <col min="12548" max="12548" width="12.85546875" style="51" customWidth="1"/>
    <col min="12549" max="12549" width="13" style="51" customWidth="1"/>
    <col min="12550" max="12550" width="16.85546875" style="51" customWidth="1"/>
    <col min="12551" max="12551" width="2.7109375" style="51" customWidth="1"/>
    <col min="12552" max="12800" width="9.140625" style="51"/>
    <col min="12801" max="12801" width="9.85546875" style="51" customWidth="1"/>
    <col min="12802" max="12802" width="9.7109375" style="51" customWidth="1"/>
    <col min="12803" max="12803" width="40.7109375" style="51" customWidth="1"/>
    <col min="12804" max="12804" width="12.85546875" style="51" customWidth="1"/>
    <col min="12805" max="12805" width="13" style="51" customWidth="1"/>
    <col min="12806" max="12806" width="16.85546875" style="51" customWidth="1"/>
    <col min="12807" max="12807" width="2.7109375" style="51" customWidth="1"/>
    <col min="12808" max="13056" width="9.140625" style="51"/>
    <col min="13057" max="13057" width="9.85546875" style="51" customWidth="1"/>
    <col min="13058" max="13058" width="9.7109375" style="51" customWidth="1"/>
    <col min="13059" max="13059" width="40.7109375" style="51" customWidth="1"/>
    <col min="13060" max="13060" width="12.85546875" style="51" customWidth="1"/>
    <col min="13061" max="13061" width="13" style="51" customWidth="1"/>
    <col min="13062" max="13062" width="16.85546875" style="51" customWidth="1"/>
    <col min="13063" max="13063" width="2.7109375" style="51" customWidth="1"/>
    <col min="13064" max="13312" width="9.140625" style="51"/>
    <col min="13313" max="13313" width="9.85546875" style="51" customWidth="1"/>
    <col min="13314" max="13314" width="9.7109375" style="51" customWidth="1"/>
    <col min="13315" max="13315" width="40.7109375" style="51" customWidth="1"/>
    <col min="13316" max="13316" width="12.85546875" style="51" customWidth="1"/>
    <col min="13317" max="13317" width="13" style="51" customWidth="1"/>
    <col min="13318" max="13318" width="16.85546875" style="51" customWidth="1"/>
    <col min="13319" max="13319" width="2.7109375" style="51" customWidth="1"/>
    <col min="13320" max="13568" width="9.140625" style="51"/>
    <col min="13569" max="13569" width="9.85546875" style="51" customWidth="1"/>
    <col min="13570" max="13570" width="9.7109375" style="51" customWidth="1"/>
    <col min="13571" max="13571" width="40.7109375" style="51" customWidth="1"/>
    <col min="13572" max="13572" width="12.85546875" style="51" customWidth="1"/>
    <col min="13573" max="13573" width="13" style="51" customWidth="1"/>
    <col min="13574" max="13574" width="16.85546875" style="51" customWidth="1"/>
    <col min="13575" max="13575" width="2.7109375" style="51" customWidth="1"/>
    <col min="13576" max="13824" width="9.140625" style="51"/>
    <col min="13825" max="13825" width="9.85546875" style="51" customWidth="1"/>
    <col min="13826" max="13826" width="9.7109375" style="51" customWidth="1"/>
    <col min="13827" max="13827" width="40.7109375" style="51" customWidth="1"/>
    <col min="13828" max="13828" width="12.85546875" style="51" customWidth="1"/>
    <col min="13829" max="13829" width="13" style="51" customWidth="1"/>
    <col min="13830" max="13830" width="16.85546875" style="51" customWidth="1"/>
    <col min="13831" max="13831" width="2.7109375" style="51" customWidth="1"/>
    <col min="13832" max="14080" width="9.140625" style="51"/>
    <col min="14081" max="14081" width="9.85546875" style="51" customWidth="1"/>
    <col min="14082" max="14082" width="9.7109375" style="51" customWidth="1"/>
    <col min="14083" max="14083" width="40.7109375" style="51" customWidth="1"/>
    <col min="14084" max="14084" width="12.85546875" style="51" customWidth="1"/>
    <col min="14085" max="14085" width="13" style="51" customWidth="1"/>
    <col min="14086" max="14086" width="16.85546875" style="51" customWidth="1"/>
    <col min="14087" max="14087" width="2.7109375" style="51" customWidth="1"/>
    <col min="14088" max="14336" width="9.140625" style="51"/>
    <col min="14337" max="14337" width="9.85546875" style="51" customWidth="1"/>
    <col min="14338" max="14338" width="9.7109375" style="51" customWidth="1"/>
    <col min="14339" max="14339" width="40.7109375" style="51" customWidth="1"/>
    <col min="14340" max="14340" width="12.85546875" style="51" customWidth="1"/>
    <col min="14341" max="14341" width="13" style="51" customWidth="1"/>
    <col min="14342" max="14342" width="16.85546875" style="51" customWidth="1"/>
    <col min="14343" max="14343" width="2.7109375" style="51" customWidth="1"/>
    <col min="14344" max="14592" width="9.140625" style="51"/>
    <col min="14593" max="14593" width="9.85546875" style="51" customWidth="1"/>
    <col min="14594" max="14594" width="9.7109375" style="51" customWidth="1"/>
    <col min="14595" max="14595" width="40.7109375" style="51" customWidth="1"/>
    <col min="14596" max="14596" width="12.85546875" style="51" customWidth="1"/>
    <col min="14597" max="14597" width="13" style="51" customWidth="1"/>
    <col min="14598" max="14598" width="16.85546875" style="51" customWidth="1"/>
    <col min="14599" max="14599" width="2.7109375" style="51" customWidth="1"/>
    <col min="14600" max="14848" width="9.140625" style="51"/>
    <col min="14849" max="14849" width="9.85546875" style="51" customWidth="1"/>
    <col min="14850" max="14850" width="9.7109375" style="51" customWidth="1"/>
    <col min="14851" max="14851" width="40.7109375" style="51" customWidth="1"/>
    <col min="14852" max="14852" width="12.85546875" style="51" customWidth="1"/>
    <col min="14853" max="14853" width="13" style="51" customWidth="1"/>
    <col min="14854" max="14854" width="16.85546875" style="51" customWidth="1"/>
    <col min="14855" max="14855" width="2.7109375" style="51" customWidth="1"/>
    <col min="14856" max="15104" width="9.140625" style="51"/>
    <col min="15105" max="15105" width="9.85546875" style="51" customWidth="1"/>
    <col min="15106" max="15106" width="9.7109375" style="51" customWidth="1"/>
    <col min="15107" max="15107" width="40.7109375" style="51" customWidth="1"/>
    <col min="15108" max="15108" width="12.85546875" style="51" customWidth="1"/>
    <col min="15109" max="15109" width="13" style="51" customWidth="1"/>
    <col min="15110" max="15110" width="16.85546875" style="51" customWidth="1"/>
    <col min="15111" max="15111" width="2.7109375" style="51" customWidth="1"/>
    <col min="15112" max="15360" width="9.140625" style="51"/>
    <col min="15361" max="15361" width="9.85546875" style="51" customWidth="1"/>
    <col min="15362" max="15362" width="9.7109375" style="51" customWidth="1"/>
    <col min="15363" max="15363" width="40.7109375" style="51" customWidth="1"/>
    <col min="15364" max="15364" width="12.85546875" style="51" customWidth="1"/>
    <col min="15365" max="15365" width="13" style="51" customWidth="1"/>
    <col min="15366" max="15366" width="16.85546875" style="51" customWidth="1"/>
    <col min="15367" max="15367" width="2.7109375" style="51" customWidth="1"/>
    <col min="15368" max="15616" width="9.140625" style="51"/>
    <col min="15617" max="15617" width="9.85546875" style="51" customWidth="1"/>
    <col min="15618" max="15618" width="9.7109375" style="51" customWidth="1"/>
    <col min="15619" max="15619" width="40.7109375" style="51" customWidth="1"/>
    <col min="15620" max="15620" width="12.85546875" style="51" customWidth="1"/>
    <col min="15621" max="15621" width="13" style="51" customWidth="1"/>
    <col min="15622" max="15622" width="16.85546875" style="51" customWidth="1"/>
    <col min="15623" max="15623" width="2.7109375" style="51" customWidth="1"/>
    <col min="15624" max="15872" width="9.140625" style="51"/>
    <col min="15873" max="15873" width="9.85546875" style="51" customWidth="1"/>
    <col min="15874" max="15874" width="9.7109375" style="51" customWidth="1"/>
    <col min="15875" max="15875" width="40.7109375" style="51" customWidth="1"/>
    <col min="15876" max="15876" width="12.85546875" style="51" customWidth="1"/>
    <col min="15877" max="15877" width="13" style="51" customWidth="1"/>
    <col min="15878" max="15878" width="16.85546875" style="51" customWidth="1"/>
    <col min="15879" max="15879" width="2.7109375" style="51" customWidth="1"/>
    <col min="15880" max="16128" width="9.140625" style="51"/>
    <col min="16129" max="16129" width="9.85546875" style="51" customWidth="1"/>
    <col min="16130" max="16130" width="9.7109375" style="51" customWidth="1"/>
    <col min="16131" max="16131" width="40.7109375" style="51" customWidth="1"/>
    <col min="16132" max="16132" width="12.85546875" style="51" customWidth="1"/>
    <col min="16133" max="16133" width="13" style="51" customWidth="1"/>
    <col min="16134" max="16134" width="16.85546875" style="51" customWidth="1"/>
    <col min="16135" max="16135" width="2.7109375" style="51" customWidth="1"/>
    <col min="16136" max="16384" width="9.140625" style="51"/>
  </cols>
  <sheetData>
    <row r="1" spans="1:6" ht="22.5" customHeight="1" x14ac:dyDescent="0.2">
      <c r="E1" s="792" t="s">
        <v>90</v>
      </c>
      <c r="F1" s="792"/>
    </row>
    <row r="2" spans="1:6" ht="22.5" customHeight="1" x14ac:dyDescent="0.2">
      <c r="E2" s="52"/>
      <c r="F2" s="52"/>
    </row>
    <row r="3" spans="1:6" ht="22.5" customHeight="1" x14ac:dyDescent="0.2">
      <c r="E3" s="52"/>
      <c r="F3" s="52"/>
    </row>
    <row r="4" spans="1:6" ht="18" x14ac:dyDescent="0.2">
      <c r="A4" s="793" t="s">
        <v>91</v>
      </c>
      <c r="B4" s="793"/>
      <c r="C4" s="793"/>
      <c r="D4" s="793"/>
      <c r="E4" s="793"/>
      <c r="F4" s="793"/>
    </row>
    <row r="5" spans="1:6" s="53" customFormat="1" ht="30" customHeight="1" x14ac:dyDescent="0.25">
      <c r="A5" s="794" t="s">
        <v>122</v>
      </c>
      <c r="B5" s="794"/>
      <c r="C5" s="794"/>
      <c r="D5" s="794"/>
      <c r="E5" s="794"/>
      <c r="F5" s="794"/>
    </row>
    <row r="6" spans="1:6" ht="15.75" x14ac:dyDescent="0.25">
      <c r="A6" s="795" t="s">
        <v>92</v>
      </c>
      <c r="B6" s="795"/>
      <c r="C6" s="795"/>
      <c r="D6" s="795"/>
      <c r="E6" s="795"/>
      <c r="F6" s="795"/>
    </row>
    <row r="7" spans="1:6" ht="13.5" thickBot="1" x14ac:dyDescent="0.25"/>
    <row r="8" spans="1:6" ht="21.95" customHeight="1" x14ac:dyDescent="0.3">
      <c r="A8" s="55" t="s">
        <v>93</v>
      </c>
      <c r="B8" s="56"/>
      <c r="C8" s="57"/>
      <c r="D8" s="58" t="s">
        <v>94</v>
      </c>
      <c r="E8" s="58"/>
      <c r="F8" s="59"/>
    </row>
    <row r="9" spans="1:6" ht="21.95" customHeight="1" x14ac:dyDescent="0.3">
      <c r="A9" s="60" t="s">
        <v>95</v>
      </c>
      <c r="B9" s="61"/>
      <c r="C9" s="62"/>
      <c r="D9" s="796" t="s">
        <v>96</v>
      </c>
      <c r="E9" s="797"/>
      <c r="F9" s="798"/>
    </row>
    <row r="10" spans="1:6" ht="21.95" customHeight="1" thickBot="1" x14ac:dyDescent="0.25">
      <c r="A10" s="63" t="s">
        <v>97</v>
      </c>
      <c r="B10" s="64"/>
      <c r="C10" s="65"/>
      <c r="D10" s="789" t="s">
        <v>98</v>
      </c>
      <c r="E10" s="790"/>
      <c r="F10" s="791"/>
    </row>
    <row r="11" spans="1:6" ht="16.5" x14ac:dyDescent="0.3">
      <c r="A11" s="66" t="s">
        <v>99</v>
      </c>
      <c r="B11" s="67"/>
      <c r="C11" s="67"/>
      <c r="D11" s="67"/>
      <c r="E11" s="67"/>
      <c r="F11" s="57"/>
    </row>
    <row r="12" spans="1:6" ht="16.5" x14ac:dyDescent="0.3">
      <c r="A12" s="783" t="s">
        <v>100</v>
      </c>
      <c r="B12" s="784"/>
      <c r="C12" s="784"/>
      <c r="D12" s="784"/>
      <c r="E12" s="784"/>
      <c r="F12" s="785"/>
    </row>
    <row r="13" spans="1:6" ht="13.5" thickBot="1" x14ac:dyDescent="0.25">
      <c r="A13" s="68"/>
      <c r="B13" s="69"/>
      <c r="C13" s="69"/>
      <c r="D13" s="70"/>
      <c r="E13" s="70"/>
      <c r="F13" s="71"/>
    </row>
    <row r="14" spans="1:6" ht="20.100000000000001" customHeight="1" x14ac:dyDescent="0.2">
      <c r="A14" s="55" t="s">
        <v>123</v>
      </c>
      <c r="B14" s="72"/>
      <c r="C14" s="73"/>
      <c r="D14" s="786" t="s">
        <v>350</v>
      </c>
      <c r="E14" s="787"/>
      <c r="F14" s="788"/>
    </row>
    <row r="15" spans="1:6" ht="20.100000000000001" customHeight="1" thickBot="1" x14ac:dyDescent="0.25">
      <c r="A15" s="60" t="s">
        <v>349</v>
      </c>
      <c r="B15" s="74"/>
      <c r="C15" s="75"/>
      <c r="D15" s="796" t="s">
        <v>351</v>
      </c>
      <c r="E15" s="797"/>
      <c r="F15" s="798"/>
    </row>
    <row r="16" spans="1:6" s="79" customFormat="1" ht="45" customHeight="1" thickBot="1" x14ac:dyDescent="0.25">
      <c r="A16" s="76" t="s">
        <v>101</v>
      </c>
      <c r="B16" s="77" t="s">
        <v>102</v>
      </c>
      <c r="C16" s="78" t="s">
        <v>103</v>
      </c>
      <c r="D16" s="78" t="s">
        <v>104</v>
      </c>
      <c r="E16" s="78" t="s">
        <v>105</v>
      </c>
      <c r="F16" s="78" t="s">
        <v>106</v>
      </c>
    </row>
    <row r="17" spans="1:6" ht="18" customHeight="1" x14ac:dyDescent="0.2">
      <c r="A17" s="80"/>
      <c r="B17" s="80"/>
      <c r="C17" s="81"/>
      <c r="D17" s="82"/>
      <c r="E17" s="83"/>
      <c r="F17" s="455">
        <f>E17*D17</f>
        <v>0</v>
      </c>
    </row>
    <row r="18" spans="1:6" ht="18" customHeight="1" x14ac:dyDescent="0.2">
      <c r="A18" s="84"/>
      <c r="B18" s="85"/>
      <c r="C18" s="86"/>
      <c r="D18" s="87"/>
      <c r="E18" s="88"/>
      <c r="F18" s="456">
        <f>E18*D18</f>
        <v>0</v>
      </c>
    </row>
    <row r="19" spans="1:6" ht="18" customHeight="1" x14ac:dyDescent="0.25">
      <c r="A19" s="89"/>
      <c r="B19" s="90"/>
      <c r="C19" s="89"/>
      <c r="D19" s="91"/>
      <c r="E19" s="92"/>
      <c r="F19" s="456">
        <f t="shared" ref="F19:F32" si="0">E19*D19</f>
        <v>0</v>
      </c>
    </row>
    <row r="20" spans="1:6" ht="18" customHeight="1" x14ac:dyDescent="0.25">
      <c r="A20" s="89"/>
      <c r="B20" s="90"/>
      <c r="C20" s="89"/>
      <c r="D20" s="91"/>
      <c r="E20" s="92"/>
      <c r="F20" s="456">
        <f t="shared" si="0"/>
        <v>0</v>
      </c>
    </row>
    <row r="21" spans="1:6" ht="18" customHeight="1" x14ac:dyDescent="0.25">
      <c r="A21" s="89"/>
      <c r="B21" s="90"/>
      <c r="C21" s="89"/>
      <c r="D21" s="91"/>
      <c r="E21" s="92"/>
      <c r="F21" s="456">
        <f t="shared" si="0"/>
        <v>0</v>
      </c>
    </row>
    <row r="22" spans="1:6" ht="18" customHeight="1" x14ac:dyDescent="0.25">
      <c r="A22" s="89"/>
      <c r="B22" s="90"/>
      <c r="C22" s="89"/>
      <c r="D22" s="91"/>
      <c r="E22" s="92"/>
      <c r="F22" s="456">
        <f t="shared" si="0"/>
        <v>0</v>
      </c>
    </row>
    <row r="23" spans="1:6" ht="18" customHeight="1" x14ac:dyDescent="0.25">
      <c r="A23" s="89"/>
      <c r="B23" s="90"/>
      <c r="C23" s="89"/>
      <c r="D23" s="91"/>
      <c r="E23" s="92"/>
      <c r="F23" s="456">
        <f t="shared" si="0"/>
        <v>0</v>
      </c>
    </row>
    <row r="24" spans="1:6" ht="18" customHeight="1" x14ac:dyDescent="0.25">
      <c r="A24" s="89"/>
      <c r="B24" s="90"/>
      <c r="C24" s="89"/>
      <c r="D24" s="91"/>
      <c r="E24" s="92"/>
      <c r="F24" s="456">
        <f t="shared" si="0"/>
        <v>0</v>
      </c>
    </row>
    <row r="25" spans="1:6" ht="18" customHeight="1" x14ac:dyDescent="0.25">
      <c r="A25" s="89"/>
      <c r="B25" s="90"/>
      <c r="C25" s="89"/>
      <c r="D25" s="91"/>
      <c r="E25" s="92"/>
      <c r="F25" s="456">
        <f t="shared" si="0"/>
        <v>0</v>
      </c>
    </row>
    <row r="26" spans="1:6" ht="18" customHeight="1" x14ac:dyDescent="0.25">
      <c r="A26" s="89"/>
      <c r="B26" s="90"/>
      <c r="C26" s="89"/>
      <c r="D26" s="91"/>
      <c r="E26" s="92"/>
      <c r="F26" s="456">
        <f t="shared" si="0"/>
        <v>0</v>
      </c>
    </row>
    <row r="27" spans="1:6" ht="18" customHeight="1" x14ac:dyDescent="0.25">
      <c r="A27" s="89"/>
      <c r="B27" s="90"/>
      <c r="C27" s="89"/>
      <c r="D27" s="91"/>
      <c r="E27" s="92"/>
      <c r="F27" s="456">
        <f t="shared" si="0"/>
        <v>0</v>
      </c>
    </row>
    <row r="28" spans="1:6" ht="18" customHeight="1" x14ac:dyDescent="0.25">
      <c r="A28" s="89"/>
      <c r="B28" s="90"/>
      <c r="C28" s="89"/>
      <c r="D28" s="91"/>
      <c r="E28" s="92"/>
      <c r="F28" s="456">
        <f t="shared" si="0"/>
        <v>0</v>
      </c>
    </row>
    <row r="29" spans="1:6" ht="18" customHeight="1" x14ac:dyDescent="0.25">
      <c r="A29" s="89"/>
      <c r="B29" s="90"/>
      <c r="C29" s="89"/>
      <c r="D29" s="91"/>
      <c r="E29" s="92"/>
      <c r="F29" s="456">
        <f t="shared" si="0"/>
        <v>0</v>
      </c>
    </row>
    <row r="30" spans="1:6" ht="18" customHeight="1" x14ac:dyDescent="0.25">
      <c r="A30" s="89"/>
      <c r="B30" s="90"/>
      <c r="C30" s="89"/>
      <c r="D30" s="91"/>
      <c r="E30" s="91"/>
      <c r="F30" s="456">
        <f t="shared" si="0"/>
        <v>0</v>
      </c>
    </row>
    <row r="31" spans="1:6" ht="18" customHeight="1" x14ac:dyDescent="0.25">
      <c r="A31" s="89"/>
      <c r="B31" s="90"/>
      <c r="C31" s="89"/>
      <c r="D31" s="91"/>
      <c r="E31" s="91"/>
      <c r="F31" s="456">
        <f t="shared" si="0"/>
        <v>0</v>
      </c>
    </row>
    <row r="32" spans="1:6" ht="18" customHeight="1" thickBot="1" x14ac:dyDescent="0.3">
      <c r="A32" s="93"/>
      <c r="B32" s="94"/>
      <c r="C32" s="93"/>
      <c r="D32" s="95"/>
      <c r="E32" s="95"/>
      <c r="F32" s="456">
        <f t="shared" si="0"/>
        <v>0</v>
      </c>
    </row>
    <row r="33" spans="1:6" ht="24.95" customHeight="1" thickBot="1" x14ac:dyDescent="0.25">
      <c r="A33" s="799" t="s">
        <v>124</v>
      </c>
      <c r="B33" s="800"/>
      <c r="C33" s="800"/>
      <c r="D33" s="800"/>
      <c r="E33" s="800"/>
      <c r="F33" s="96">
        <f>SUM(F17:F32)</f>
        <v>0</v>
      </c>
    </row>
    <row r="34" spans="1:6" ht="9" customHeight="1" x14ac:dyDescent="0.3">
      <c r="A34" s="66"/>
      <c r="B34" s="67"/>
      <c r="C34" s="67"/>
      <c r="D34" s="97"/>
      <c r="E34" s="97"/>
      <c r="F34" s="98"/>
    </row>
    <row r="35" spans="1:6" ht="18" customHeight="1" x14ac:dyDescent="0.2">
      <c r="A35" s="801" t="s">
        <v>107</v>
      </c>
      <c r="B35" s="802"/>
      <c r="C35" s="802"/>
      <c r="D35" s="802"/>
      <c r="E35" s="802"/>
      <c r="F35" s="803"/>
    </row>
    <row r="36" spans="1:6" ht="18" customHeight="1" x14ac:dyDescent="0.2">
      <c r="A36" s="801"/>
      <c r="B36" s="802"/>
      <c r="C36" s="802"/>
      <c r="D36" s="802"/>
      <c r="E36" s="802"/>
      <c r="F36" s="803"/>
    </row>
    <row r="37" spans="1:6" ht="18" customHeight="1" x14ac:dyDescent="0.3">
      <c r="A37" s="99"/>
      <c r="B37" s="100"/>
      <c r="C37" s="100"/>
      <c r="D37" s="100"/>
      <c r="E37" s="101"/>
      <c r="F37" s="102"/>
    </row>
    <row r="38" spans="1:6" ht="18" customHeight="1" x14ac:dyDescent="0.3">
      <c r="A38" s="810" t="s">
        <v>108</v>
      </c>
      <c r="B38" s="811"/>
      <c r="C38" s="100"/>
      <c r="D38" s="812" t="s">
        <v>109</v>
      </c>
      <c r="E38" s="812"/>
      <c r="F38" s="102"/>
    </row>
    <row r="39" spans="1:6" s="53" customFormat="1" ht="18" customHeight="1" x14ac:dyDescent="0.3">
      <c r="A39" s="103"/>
      <c r="B39" s="100"/>
      <c r="C39" s="100"/>
      <c r="D39" s="101"/>
      <c r="E39" s="101"/>
      <c r="F39" s="102"/>
    </row>
    <row r="40" spans="1:6" s="53" customFormat="1" ht="18" customHeight="1" x14ac:dyDescent="0.3">
      <c r="A40" s="103" t="s">
        <v>110</v>
      </c>
      <c r="B40" s="100"/>
      <c r="C40" s="100"/>
      <c r="D40" s="104" t="s">
        <v>110</v>
      </c>
      <c r="E40" s="101"/>
      <c r="F40" s="102"/>
    </row>
    <row r="41" spans="1:6" s="53" customFormat="1" ht="18.75" x14ac:dyDescent="0.3">
      <c r="A41" s="105" t="s">
        <v>111</v>
      </c>
      <c r="B41" s="106"/>
      <c r="C41" s="107"/>
      <c r="D41" s="108" t="s">
        <v>112</v>
      </c>
      <c r="E41" s="101"/>
      <c r="F41" s="102"/>
    </row>
    <row r="42" spans="1:6" s="53" customFormat="1" ht="18.75" customHeight="1" x14ac:dyDescent="0.25">
      <c r="A42" s="109"/>
      <c r="B42" s="110"/>
      <c r="C42" s="110"/>
      <c r="D42" s="111"/>
      <c r="E42" s="111"/>
      <c r="F42" s="112"/>
    </row>
    <row r="43" spans="1:6" s="53" customFormat="1" ht="24.95" customHeight="1" x14ac:dyDescent="0.3">
      <c r="A43" s="813" t="s">
        <v>113</v>
      </c>
      <c r="B43" s="814"/>
      <c r="C43" s="814"/>
      <c r="D43" s="814" t="s">
        <v>114</v>
      </c>
      <c r="E43" s="814"/>
      <c r="F43" s="815"/>
    </row>
    <row r="44" spans="1:6" s="53" customFormat="1" ht="18.75" thickBot="1" x14ac:dyDescent="0.3">
      <c r="A44" s="816" t="s">
        <v>115</v>
      </c>
      <c r="B44" s="817"/>
      <c r="C44" s="817"/>
      <c r="D44" s="817" t="s">
        <v>116</v>
      </c>
      <c r="E44" s="817"/>
      <c r="F44" s="818"/>
    </row>
    <row r="45" spans="1:6" s="53" customFormat="1" ht="9.9499999999999993" customHeight="1" x14ac:dyDescent="0.3">
      <c r="A45" s="66"/>
      <c r="B45" s="67"/>
      <c r="C45" s="57"/>
      <c r="D45" s="67"/>
      <c r="E45" s="67"/>
      <c r="F45" s="113"/>
    </row>
    <row r="46" spans="1:6" s="53" customFormat="1" ht="24.95" customHeight="1" x14ac:dyDescent="0.25">
      <c r="A46" s="437" t="s">
        <v>117</v>
      </c>
      <c r="B46" s="334"/>
      <c r="C46" s="438"/>
      <c r="D46" s="334" t="s">
        <v>118</v>
      </c>
      <c r="E46" s="147"/>
      <c r="F46" s="439"/>
    </row>
    <row r="47" spans="1:6" s="53" customFormat="1" ht="24.95" customHeight="1" x14ac:dyDescent="0.25">
      <c r="A47" s="437" t="s">
        <v>119</v>
      </c>
      <c r="B47" s="334"/>
      <c r="C47" s="438"/>
      <c r="D47" s="334" t="s">
        <v>120</v>
      </c>
      <c r="E47" s="147"/>
      <c r="F47" s="439"/>
    </row>
    <row r="48" spans="1:6" s="53" customFormat="1" ht="31.5" customHeight="1" x14ac:dyDescent="0.25">
      <c r="A48" s="819"/>
      <c r="B48" s="820"/>
      <c r="C48" s="821"/>
      <c r="D48" s="334" t="s">
        <v>121</v>
      </c>
      <c r="E48" s="145"/>
      <c r="F48" s="146"/>
    </row>
    <row r="49" spans="1:6" s="53" customFormat="1" ht="18.75" customHeight="1" x14ac:dyDescent="0.3">
      <c r="A49" s="804" t="s">
        <v>352</v>
      </c>
      <c r="B49" s="805"/>
      <c r="C49" s="806"/>
      <c r="D49" s="100"/>
      <c r="E49" s="115"/>
      <c r="F49" s="116"/>
    </row>
    <row r="50" spans="1:6" s="53" customFormat="1" ht="19.5" thickBot="1" x14ac:dyDescent="0.35">
      <c r="A50" s="807"/>
      <c r="B50" s="808"/>
      <c r="C50" s="809"/>
      <c r="D50" s="117"/>
      <c r="E50" s="117"/>
      <c r="F50" s="118"/>
    </row>
    <row r="54" spans="1:6" x14ac:dyDescent="0.2">
      <c r="A54" s="119"/>
    </row>
  </sheetData>
  <mergeCells count="19">
    <mergeCell ref="D15:F15"/>
    <mergeCell ref="A33:E33"/>
    <mergeCell ref="A35:F36"/>
    <mergeCell ref="A49:C50"/>
    <mergeCell ref="A38:B38"/>
    <mergeCell ref="D38:E38"/>
    <mergeCell ref="A43:C43"/>
    <mergeCell ref="D43:F43"/>
    <mergeCell ref="A44:C44"/>
    <mergeCell ref="D44:F44"/>
    <mergeCell ref="A48:C48"/>
    <mergeCell ref="A12:F12"/>
    <mergeCell ref="D14:F14"/>
    <mergeCell ref="D10:F10"/>
    <mergeCell ref="E1:F1"/>
    <mergeCell ref="A4:F4"/>
    <mergeCell ref="A5:F5"/>
    <mergeCell ref="A6:F6"/>
    <mergeCell ref="D9:F9"/>
  </mergeCells>
  <printOptions horizontalCentered="1"/>
  <pageMargins left="1.25" right="1" top="1" bottom="0.5" header="0.3" footer="0.5"/>
  <pageSetup paperSize="5" scale="78" fitToHeight="10" orientation="portrait" r:id="rId1"/>
  <headerFooter>
    <oddFooter>&amp;C&amp;"Times New Roman,Regular"&amp;12 153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289C4-011C-4FA7-9D18-8898FB9C8BDC}">
  <dimension ref="A1:P27"/>
  <sheetViews>
    <sheetView topLeftCell="A4" workbookViewId="0">
      <selection activeCell="C23" sqref="C23:F23"/>
    </sheetView>
  </sheetViews>
  <sheetFormatPr defaultRowHeight="12.75" x14ac:dyDescent="0.2"/>
  <cols>
    <col min="1" max="1" width="36" style="174" customWidth="1"/>
    <col min="2" max="2" width="12.85546875" style="174" customWidth="1"/>
    <col min="3" max="3" width="11.140625" style="174" customWidth="1"/>
    <col min="4" max="4" width="15.28515625" style="174" customWidth="1"/>
    <col min="5" max="5" width="16" style="174" customWidth="1"/>
    <col min="6" max="6" width="15.28515625" style="174" customWidth="1"/>
    <col min="7" max="7" width="18.5703125" style="174" customWidth="1"/>
    <col min="8" max="8" width="15.28515625" style="174" customWidth="1"/>
    <col min="9" max="9" width="16" style="174" customWidth="1"/>
    <col min="10" max="10" width="13.7109375" style="174" customWidth="1"/>
    <col min="11" max="16384" width="9.140625" style="174"/>
  </cols>
  <sheetData>
    <row r="1" spans="1:11" ht="12.95" customHeight="1" x14ac:dyDescent="0.3">
      <c r="A1" s="826" t="s">
        <v>125</v>
      </c>
      <c r="B1" s="826"/>
      <c r="C1" s="826"/>
      <c r="D1" s="826"/>
      <c r="E1" s="826"/>
      <c r="F1" s="826"/>
      <c r="G1" s="826"/>
      <c r="H1" s="826"/>
      <c r="I1" s="826"/>
      <c r="J1" s="338"/>
      <c r="K1" s="338"/>
    </row>
    <row r="2" spans="1:11" ht="12.95" customHeight="1" x14ac:dyDescent="0.3">
      <c r="A2" s="826" t="s">
        <v>126</v>
      </c>
      <c r="B2" s="826"/>
      <c r="C2" s="826"/>
      <c r="D2" s="826"/>
      <c r="E2" s="826"/>
      <c r="F2" s="826"/>
      <c r="G2" s="826"/>
      <c r="H2" s="826"/>
      <c r="I2" s="826"/>
      <c r="J2" s="338"/>
      <c r="K2" s="338"/>
    </row>
    <row r="3" spans="1:11" ht="8.25" customHeight="1" x14ac:dyDescent="0.3">
      <c r="A3" s="339"/>
      <c r="B3" s="339"/>
      <c r="C3" s="339"/>
      <c r="D3" s="339"/>
      <c r="E3" s="339"/>
      <c r="F3" s="339"/>
      <c r="G3" s="339"/>
      <c r="H3" s="339"/>
      <c r="I3" s="339"/>
      <c r="J3" s="338"/>
      <c r="K3" s="338"/>
    </row>
    <row r="4" spans="1:11" ht="19.5" x14ac:dyDescent="0.3">
      <c r="A4" s="827" t="s">
        <v>270</v>
      </c>
      <c r="B4" s="827"/>
      <c r="C4" s="827"/>
      <c r="D4" s="827"/>
      <c r="E4" s="827"/>
      <c r="F4" s="827"/>
      <c r="G4" s="827"/>
      <c r="H4" s="827"/>
      <c r="I4" s="827"/>
      <c r="J4" s="338"/>
      <c r="K4" s="338"/>
    </row>
    <row r="5" spans="1:11" s="214" customFormat="1" ht="18" customHeight="1" x14ac:dyDescent="0.25">
      <c r="A5" s="343"/>
      <c r="B5" s="343"/>
      <c r="C5" s="343"/>
      <c r="D5" s="343"/>
      <c r="E5" s="343"/>
      <c r="F5" s="343"/>
      <c r="G5" s="344" t="s">
        <v>282</v>
      </c>
      <c r="H5" s="344"/>
      <c r="I5" s="343"/>
      <c r="J5" s="345"/>
      <c r="K5" s="345"/>
    </row>
    <row r="6" spans="1:11" s="214" customFormat="1" ht="18" customHeight="1" x14ac:dyDescent="0.25">
      <c r="A6" s="343"/>
      <c r="B6" s="343"/>
      <c r="C6" s="343"/>
      <c r="D6" s="343"/>
      <c r="E6" s="343"/>
      <c r="F6" s="343"/>
      <c r="G6" s="345" t="s">
        <v>283</v>
      </c>
      <c r="H6" s="345"/>
      <c r="I6" s="343"/>
      <c r="J6" s="345"/>
      <c r="K6" s="345"/>
    </row>
    <row r="7" spans="1:11" s="214" customFormat="1" ht="18" customHeight="1" x14ac:dyDescent="0.25">
      <c r="A7" s="346" t="s">
        <v>280</v>
      </c>
      <c r="B7" s="346"/>
      <c r="C7" s="346" t="s">
        <v>281</v>
      </c>
      <c r="D7" s="345"/>
      <c r="E7" s="345"/>
      <c r="F7" s="345"/>
      <c r="G7" s="345" t="s">
        <v>284</v>
      </c>
      <c r="H7" s="345"/>
      <c r="I7" s="345"/>
      <c r="J7" s="345"/>
      <c r="K7" s="345"/>
    </row>
    <row r="8" spans="1:11" ht="18" customHeight="1" x14ac:dyDescent="0.3">
      <c r="A8" s="828" t="s">
        <v>271</v>
      </c>
      <c r="B8" s="828" t="s">
        <v>272</v>
      </c>
      <c r="C8" s="828" t="s">
        <v>273</v>
      </c>
      <c r="D8" s="831" t="s">
        <v>274</v>
      </c>
      <c r="E8" s="832"/>
      <c r="F8" s="832"/>
      <c r="G8" s="832"/>
      <c r="H8" s="832"/>
      <c r="I8" s="833"/>
      <c r="J8" s="338"/>
      <c r="K8" s="338"/>
    </row>
    <row r="9" spans="1:11" ht="18" customHeight="1" x14ac:dyDescent="0.3">
      <c r="A9" s="829"/>
      <c r="B9" s="829"/>
      <c r="C9" s="829"/>
      <c r="D9" s="773" t="s">
        <v>285</v>
      </c>
      <c r="E9" s="774"/>
      <c r="F9" s="834" t="s">
        <v>286</v>
      </c>
      <c r="G9" s="835"/>
      <c r="H9" s="836" t="s">
        <v>287</v>
      </c>
      <c r="I9" s="836"/>
      <c r="J9" s="338"/>
      <c r="K9" s="338"/>
    </row>
    <row r="10" spans="1:11" ht="18" customHeight="1" x14ac:dyDescent="0.3">
      <c r="A10" s="830"/>
      <c r="B10" s="830"/>
      <c r="C10" s="830"/>
      <c r="D10" s="347" t="s">
        <v>275</v>
      </c>
      <c r="E10" s="348" t="s">
        <v>276</v>
      </c>
      <c r="F10" s="347" t="s">
        <v>275</v>
      </c>
      <c r="G10" s="348" t="s">
        <v>276</v>
      </c>
      <c r="H10" s="347" t="s">
        <v>275</v>
      </c>
      <c r="I10" s="348" t="s">
        <v>276</v>
      </c>
      <c r="J10" s="338"/>
      <c r="K10" s="338"/>
    </row>
    <row r="11" spans="1:11" ht="24.95" customHeight="1" x14ac:dyDescent="0.3">
      <c r="A11" s="349"/>
      <c r="B11" s="350"/>
      <c r="C11" s="349"/>
      <c r="D11" s="351"/>
      <c r="E11" s="352">
        <f>D11*B11</f>
        <v>0</v>
      </c>
      <c r="F11" s="351"/>
      <c r="G11" s="352">
        <f>B11*F11</f>
        <v>0</v>
      </c>
      <c r="H11" s="351"/>
      <c r="I11" s="352">
        <f>H11*B11</f>
        <v>0</v>
      </c>
      <c r="J11" s="338"/>
      <c r="K11" s="338"/>
    </row>
    <row r="12" spans="1:11" ht="24.95" customHeight="1" x14ac:dyDescent="0.3">
      <c r="A12" s="349"/>
      <c r="B12" s="350"/>
      <c r="C12" s="349"/>
      <c r="D12" s="351"/>
      <c r="E12" s="352">
        <f t="shared" ref="E12:E15" si="0">D12*B12</f>
        <v>0</v>
      </c>
      <c r="F12" s="351"/>
      <c r="G12" s="352">
        <f t="shared" ref="G12:G15" si="1">B12*F12</f>
        <v>0</v>
      </c>
      <c r="H12" s="351"/>
      <c r="I12" s="352">
        <f t="shared" ref="I12:I15" si="2">H12*B12</f>
        <v>0</v>
      </c>
      <c r="J12" s="338"/>
      <c r="K12" s="338"/>
    </row>
    <row r="13" spans="1:11" ht="24.95" customHeight="1" x14ac:dyDescent="0.3">
      <c r="A13" s="349"/>
      <c r="B13" s="350"/>
      <c r="C13" s="349"/>
      <c r="D13" s="351"/>
      <c r="E13" s="352">
        <f t="shared" si="0"/>
        <v>0</v>
      </c>
      <c r="F13" s="351"/>
      <c r="G13" s="352">
        <f t="shared" si="1"/>
        <v>0</v>
      </c>
      <c r="H13" s="351"/>
      <c r="I13" s="352">
        <f t="shared" si="2"/>
        <v>0</v>
      </c>
      <c r="J13" s="338"/>
      <c r="K13" s="338"/>
    </row>
    <row r="14" spans="1:11" ht="24.95" customHeight="1" x14ac:dyDescent="0.3">
      <c r="A14" s="353"/>
      <c r="B14" s="350"/>
      <c r="C14" s="349"/>
      <c r="D14" s="351"/>
      <c r="E14" s="352">
        <f t="shared" si="0"/>
        <v>0</v>
      </c>
      <c r="F14" s="351"/>
      <c r="G14" s="352">
        <f t="shared" si="1"/>
        <v>0</v>
      </c>
      <c r="H14" s="351"/>
      <c r="I14" s="352">
        <f t="shared" si="2"/>
        <v>0</v>
      </c>
      <c r="J14" s="338"/>
      <c r="K14" s="338"/>
    </row>
    <row r="15" spans="1:11" ht="24.95" customHeight="1" x14ac:dyDescent="0.3">
      <c r="A15" s="349"/>
      <c r="B15" s="350"/>
      <c r="C15" s="349"/>
      <c r="D15" s="351"/>
      <c r="E15" s="352">
        <f t="shared" si="0"/>
        <v>0</v>
      </c>
      <c r="F15" s="351"/>
      <c r="G15" s="352">
        <f t="shared" si="1"/>
        <v>0</v>
      </c>
      <c r="H15" s="351"/>
      <c r="I15" s="352">
        <f t="shared" si="2"/>
        <v>0</v>
      </c>
      <c r="J15" s="338"/>
      <c r="K15" s="338"/>
    </row>
    <row r="16" spans="1:11" ht="20.100000000000001" customHeight="1" x14ac:dyDescent="0.3">
      <c r="A16" s="353" t="s">
        <v>277</v>
      </c>
      <c r="B16" s="350"/>
      <c r="C16" s="354"/>
      <c r="D16" s="351"/>
      <c r="E16" s="352"/>
      <c r="F16" s="351"/>
      <c r="G16" s="352"/>
      <c r="H16" s="351"/>
      <c r="I16" s="352"/>
      <c r="J16" s="338"/>
      <c r="K16" s="338"/>
    </row>
    <row r="17" spans="1:16" ht="29.25" customHeight="1" x14ac:dyDescent="0.3">
      <c r="A17" s="823" t="s">
        <v>278</v>
      </c>
      <c r="B17" s="824"/>
      <c r="C17" s="825"/>
      <c r="D17" s="341"/>
      <c r="E17" s="342">
        <f>SUM(E11:E16)</f>
        <v>0</v>
      </c>
      <c r="F17" s="342"/>
      <c r="G17" s="342">
        <f t="shared" ref="G17:I17" si="3">SUM(G11:G16)</f>
        <v>0</v>
      </c>
      <c r="H17" s="342"/>
      <c r="I17" s="342">
        <f t="shared" si="3"/>
        <v>0</v>
      </c>
      <c r="J17" s="338"/>
      <c r="K17" s="338"/>
      <c r="L17" s="338"/>
      <c r="M17" s="338"/>
      <c r="N17" s="338"/>
      <c r="O17" s="338"/>
      <c r="P17" s="338"/>
    </row>
    <row r="18" spans="1:16" ht="9.75" customHeight="1" x14ac:dyDescent="0.3">
      <c r="B18" s="338"/>
      <c r="C18" s="338"/>
      <c r="D18" s="338"/>
      <c r="E18" s="338"/>
      <c r="F18" s="338"/>
      <c r="G18" s="338"/>
      <c r="H18" s="338"/>
      <c r="I18" s="338"/>
      <c r="J18" s="338"/>
      <c r="K18" s="338"/>
    </row>
    <row r="19" spans="1:16" ht="16.5" x14ac:dyDescent="0.3">
      <c r="A19" s="822" t="s">
        <v>279</v>
      </c>
      <c r="B19" s="822"/>
      <c r="C19" s="822"/>
      <c r="D19" s="822"/>
      <c r="E19" s="822"/>
      <c r="F19" s="822"/>
      <c r="G19" s="822"/>
      <c r="H19" s="822"/>
      <c r="I19" s="822"/>
      <c r="J19" s="338"/>
      <c r="K19" s="338"/>
    </row>
    <row r="20" spans="1:16" ht="16.5" x14ac:dyDescent="0.3">
      <c r="A20" s="340"/>
      <c r="B20" s="340"/>
      <c r="C20" s="340"/>
      <c r="D20" s="340"/>
      <c r="E20" s="340"/>
      <c r="F20" s="340"/>
      <c r="G20" s="340"/>
      <c r="H20" s="340"/>
      <c r="I20" s="340"/>
      <c r="J20" s="338"/>
      <c r="K20" s="338"/>
    </row>
    <row r="21" spans="1:16" ht="12" customHeight="1" x14ac:dyDescent="0.3">
      <c r="A21" s="340"/>
      <c r="B21" s="340"/>
      <c r="C21" s="340"/>
      <c r="D21" s="340"/>
      <c r="E21" s="340"/>
      <c r="F21" s="340"/>
      <c r="G21" s="340"/>
      <c r="H21" s="340"/>
      <c r="I21" s="340"/>
      <c r="J21" s="338"/>
      <c r="K21" s="338"/>
    </row>
    <row r="22" spans="1:16" ht="12" customHeight="1" x14ac:dyDescent="0.3">
      <c r="A22" s="338"/>
      <c r="B22" s="338"/>
      <c r="C22" s="338"/>
      <c r="D22" s="338"/>
      <c r="E22" s="338"/>
      <c r="F22" s="338"/>
      <c r="G22" s="338"/>
      <c r="H22" s="338"/>
      <c r="I22" s="338"/>
      <c r="J22" s="338"/>
      <c r="K22" s="338"/>
    </row>
    <row r="23" spans="1:16" ht="16.5" x14ac:dyDescent="0.3">
      <c r="A23" s="822" t="s">
        <v>288</v>
      </c>
      <c r="B23" s="822"/>
      <c r="C23" s="822" t="s">
        <v>289</v>
      </c>
      <c r="D23" s="822"/>
      <c r="E23" s="822"/>
      <c r="F23" s="822"/>
      <c r="G23" s="822" t="s">
        <v>290</v>
      </c>
      <c r="H23" s="822"/>
      <c r="I23" s="822"/>
      <c r="J23" s="338"/>
      <c r="K23" s="338"/>
    </row>
    <row r="24" spans="1:16" ht="16.5" x14ac:dyDescent="0.3">
      <c r="A24" s="338"/>
      <c r="B24" s="338"/>
      <c r="C24" s="338"/>
      <c r="D24" s="338"/>
      <c r="E24" s="338"/>
      <c r="F24" s="338"/>
      <c r="G24" s="338"/>
      <c r="H24" s="338"/>
      <c r="I24" s="338"/>
      <c r="J24" s="338"/>
      <c r="K24" s="338"/>
    </row>
    <row r="25" spans="1:16" ht="16.5" x14ac:dyDescent="0.3">
      <c r="A25" s="338"/>
      <c r="B25" s="338"/>
      <c r="C25" s="338"/>
      <c r="D25" s="338"/>
      <c r="E25" s="338"/>
      <c r="F25" s="338"/>
      <c r="G25" s="338"/>
      <c r="H25" s="338"/>
      <c r="I25" s="338"/>
      <c r="J25" s="338"/>
      <c r="K25" s="338"/>
    </row>
    <row r="27" spans="1:16" ht="16.5" x14ac:dyDescent="0.3">
      <c r="A27" s="822" t="s">
        <v>356</v>
      </c>
      <c r="B27" s="822"/>
      <c r="D27" s="822" t="s">
        <v>357</v>
      </c>
      <c r="E27" s="822"/>
      <c r="F27" s="822"/>
    </row>
  </sheetData>
  <mergeCells count="17">
    <mergeCell ref="A1:I1"/>
    <mergeCell ref="A2:I2"/>
    <mergeCell ref="A4:I4"/>
    <mergeCell ref="A8:A10"/>
    <mergeCell ref="B8:B10"/>
    <mergeCell ref="C8:C10"/>
    <mergeCell ref="D8:I8"/>
    <mergeCell ref="D9:E9"/>
    <mergeCell ref="F9:G9"/>
    <mergeCell ref="H9:I9"/>
    <mergeCell ref="A27:B27"/>
    <mergeCell ref="D27:F27"/>
    <mergeCell ref="A17:C17"/>
    <mergeCell ref="A19:I19"/>
    <mergeCell ref="A23:B23"/>
    <mergeCell ref="C23:F23"/>
    <mergeCell ref="G23:I23"/>
  </mergeCells>
  <pageMargins left="0.73" right="1" top="0.49" bottom="0.5" header="0.5" footer="0.5"/>
  <pageSetup paperSize="5" orientation="landscape" horizontalDpi="4294967294" verticalDpi="18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D45A4-A746-4E6A-8D34-415882AF913B}">
  <sheetPr>
    <pageSetUpPr fitToPage="1"/>
  </sheetPr>
  <dimension ref="A1:F39"/>
  <sheetViews>
    <sheetView view="pageBreakPreview" topLeftCell="A10" zoomScaleSheetLayoutView="100" workbookViewId="0">
      <selection activeCell="C34" sqref="C34:F34"/>
    </sheetView>
  </sheetViews>
  <sheetFormatPr defaultRowHeight="12.75" x14ac:dyDescent="0.2"/>
  <cols>
    <col min="1" max="1" width="15.42578125" style="148" customWidth="1"/>
    <col min="2" max="2" width="33.85546875" style="148" customWidth="1"/>
    <col min="3" max="3" width="23.7109375" style="148" customWidth="1"/>
    <col min="4" max="4" width="12.85546875" style="148" customWidth="1"/>
    <col min="5" max="5" width="10.7109375" style="148" customWidth="1"/>
    <col min="6" max="6" width="8.140625" style="148" customWidth="1"/>
    <col min="7" max="7" width="5.85546875" style="148" customWidth="1"/>
    <col min="8" max="256" width="9.140625" style="148"/>
    <col min="257" max="257" width="15.42578125" style="148" customWidth="1"/>
    <col min="258" max="258" width="33.85546875" style="148" customWidth="1"/>
    <col min="259" max="259" width="23.7109375" style="148" customWidth="1"/>
    <col min="260" max="260" width="12.85546875" style="148" customWidth="1"/>
    <col min="261" max="261" width="10.7109375" style="148" customWidth="1"/>
    <col min="262" max="262" width="8.140625" style="148" customWidth="1"/>
    <col min="263" max="263" width="5.85546875" style="148" customWidth="1"/>
    <col min="264" max="512" width="9.140625" style="148"/>
    <col min="513" max="513" width="15.42578125" style="148" customWidth="1"/>
    <col min="514" max="514" width="33.85546875" style="148" customWidth="1"/>
    <col min="515" max="515" width="23.7109375" style="148" customWidth="1"/>
    <col min="516" max="516" width="12.85546875" style="148" customWidth="1"/>
    <col min="517" max="517" width="10.7109375" style="148" customWidth="1"/>
    <col min="518" max="518" width="8.140625" style="148" customWidth="1"/>
    <col min="519" max="519" width="5.85546875" style="148" customWidth="1"/>
    <col min="520" max="768" width="9.140625" style="148"/>
    <col min="769" max="769" width="15.42578125" style="148" customWidth="1"/>
    <col min="770" max="770" width="33.85546875" style="148" customWidth="1"/>
    <col min="771" max="771" width="23.7109375" style="148" customWidth="1"/>
    <col min="772" max="772" width="12.85546875" style="148" customWidth="1"/>
    <col min="773" max="773" width="10.7109375" style="148" customWidth="1"/>
    <col min="774" max="774" width="8.140625" style="148" customWidth="1"/>
    <col min="775" max="775" width="5.85546875" style="148" customWidth="1"/>
    <col min="776" max="1024" width="9.140625" style="148"/>
    <col min="1025" max="1025" width="15.42578125" style="148" customWidth="1"/>
    <col min="1026" max="1026" width="33.85546875" style="148" customWidth="1"/>
    <col min="1027" max="1027" width="23.7109375" style="148" customWidth="1"/>
    <col min="1028" max="1028" width="12.85546875" style="148" customWidth="1"/>
    <col min="1029" max="1029" width="10.7109375" style="148" customWidth="1"/>
    <col min="1030" max="1030" width="8.140625" style="148" customWidth="1"/>
    <col min="1031" max="1031" width="5.85546875" style="148" customWidth="1"/>
    <col min="1032" max="1280" width="9.140625" style="148"/>
    <col min="1281" max="1281" width="15.42578125" style="148" customWidth="1"/>
    <col min="1282" max="1282" width="33.85546875" style="148" customWidth="1"/>
    <col min="1283" max="1283" width="23.7109375" style="148" customWidth="1"/>
    <col min="1284" max="1284" width="12.85546875" style="148" customWidth="1"/>
    <col min="1285" max="1285" width="10.7109375" style="148" customWidth="1"/>
    <col min="1286" max="1286" width="8.140625" style="148" customWidth="1"/>
    <col min="1287" max="1287" width="5.85546875" style="148" customWidth="1"/>
    <col min="1288" max="1536" width="9.140625" style="148"/>
    <col min="1537" max="1537" width="15.42578125" style="148" customWidth="1"/>
    <col min="1538" max="1538" width="33.85546875" style="148" customWidth="1"/>
    <col min="1539" max="1539" width="23.7109375" style="148" customWidth="1"/>
    <col min="1540" max="1540" width="12.85546875" style="148" customWidth="1"/>
    <col min="1541" max="1541" width="10.7109375" style="148" customWidth="1"/>
    <col min="1542" max="1542" width="8.140625" style="148" customWidth="1"/>
    <col min="1543" max="1543" width="5.85546875" style="148" customWidth="1"/>
    <col min="1544" max="1792" width="9.140625" style="148"/>
    <col min="1793" max="1793" width="15.42578125" style="148" customWidth="1"/>
    <col min="1794" max="1794" width="33.85546875" style="148" customWidth="1"/>
    <col min="1795" max="1795" width="23.7109375" style="148" customWidth="1"/>
    <col min="1796" max="1796" width="12.85546875" style="148" customWidth="1"/>
    <col min="1797" max="1797" width="10.7109375" style="148" customWidth="1"/>
    <col min="1798" max="1798" width="8.140625" style="148" customWidth="1"/>
    <col min="1799" max="1799" width="5.85546875" style="148" customWidth="1"/>
    <col min="1800" max="2048" width="9.140625" style="148"/>
    <col min="2049" max="2049" width="15.42578125" style="148" customWidth="1"/>
    <col min="2050" max="2050" width="33.85546875" style="148" customWidth="1"/>
    <col min="2051" max="2051" width="23.7109375" style="148" customWidth="1"/>
    <col min="2052" max="2052" width="12.85546875" style="148" customWidth="1"/>
    <col min="2053" max="2053" width="10.7109375" style="148" customWidth="1"/>
    <col min="2054" max="2054" width="8.140625" style="148" customWidth="1"/>
    <col min="2055" max="2055" width="5.85546875" style="148" customWidth="1"/>
    <col min="2056" max="2304" width="9.140625" style="148"/>
    <col min="2305" max="2305" width="15.42578125" style="148" customWidth="1"/>
    <col min="2306" max="2306" width="33.85546875" style="148" customWidth="1"/>
    <col min="2307" max="2307" width="23.7109375" style="148" customWidth="1"/>
    <col min="2308" max="2308" width="12.85546875" style="148" customWidth="1"/>
    <col min="2309" max="2309" width="10.7109375" style="148" customWidth="1"/>
    <col min="2310" max="2310" width="8.140625" style="148" customWidth="1"/>
    <col min="2311" max="2311" width="5.85546875" style="148" customWidth="1"/>
    <col min="2312" max="2560" width="9.140625" style="148"/>
    <col min="2561" max="2561" width="15.42578125" style="148" customWidth="1"/>
    <col min="2562" max="2562" width="33.85546875" style="148" customWidth="1"/>
    <col min="2563" max="2563" width="23.7109375" style="148" customWidth="1"/>
    <col min="2564" max="2564" width="12.85546875" style="148" customWidth="1"/>
    <col min="2565" max="2565" width="10.7109375" style="148" customWidth="1"/>
    <col min="2566" max="2566" width="8.140625" style="148" customWidth="1"/>
    <col min="2567" max="2567" width="5.85546875" style="148" customWidth="1"/>
    <col min="2568" max="2816" width="9.140625" style="148"/>
    <col min="2817" max="2817" width="15.42578125" style="148" customWidth="1"/>
    <col min="2818" max="2818" width="33.85546875" style="148" customWidth="1"/>
    <col min="2819" max="2819" width="23.7109375" style="148" customWidth="1"/>
    <col min="2820" max="2820" width="12.85546875" style="148" customWidth="1"/>
    <col min="2821" max="2821" width="10.7109375" style="148" customWidth="1"/>
    <col min="2822" max="2822" width="8.140625" style="148" customWidth="1"/>
    <col min="2823" max="2823" width="5.85546875" style="148" customWidth="1"/>
    <col min="2824" max="3072" width="9.140625" style="148"/>
    <col min="3073" max="3073" width="15.42578125" style="148" customWidth="1"/>
    <col min="3074" max="3074" width="33.85546875" style="148" customWidth="1"/>
    <col min="3075" max="3075" width="23.7109375" style="148" customWidth="1"/>
    <col min="3076" max="3076" width="12.85546875" style="148" customWidth="1"/>
    <col min="3077" max="3077" width="10.7109375" style="148" customWidth="1"/>
    <col min="3078" max="3078" width="8.140625" style="148" customWidth="1"/>
    <col min="3079" max="3079" width="5.85546875" style="148" customWidth="1"/>
    <col min="3080" max="3328" width="9.140625" style="148"/>
    <col min="3329" max="3329" width="15.42578125" style="148" customWidth="1"/>
    <col min="3330" max="3330" width="33.85546875" style="148" customWidth="1"/>
    <col min="3331" max="3331" width="23.7109375" style="148" customWidth="1"/>
    <col min="3332" max="3332" width="12.85546875" style="148" customWidth="1"/>
    <col min="3333" max="3333" width="10.7109375" style="148" customWidth="1"/>
    <col min="3334" max="3334" width="8.140625" style="148" customWidth="1"/>
    <col min="3335" max="3335" width="5.85546875" style="148" customWidth="1"/>
    <col min="3336" max="3584" width="9.140625" style="148"/>
    <col min="3585" max="3585" width="15.42578125" style="148" customWidth="1"/>
    <col min="3586" max="3586" width="33.85546875" style="148" customWidth="1"/>
    <col min="3587" max="3587" width="23.7109375" style="148" customWidth="1"/>
    <col min="3588" max="3588" width="12.85546875" style="148" customWidth="1"/>
    <col min="3589" max="3589" width="10.7109375" style="148" customWidth="1"/>
    <col min="3590" max="3590" width="8.140625" style="148" customWidth="1"/>
    <col min="3591" max="3591" width="5.85546875" style="148" customWidth="1"/>
    <col min="3592" max="3840" width="9.140625" style="148"/>
    <col min="3841" max="3841" width="15.42578125" style="148" customWidth="1"/>
    <col min="3842" max="3842" width="33.85546875" style="148" customWidth="1"/>
    <col min="3843" max="3843" width="23.7109375" style="148" customWidth="1"/>
    <col min="3844" max="3844" width="12.85546875" style="148" customWidth="1"/>
    <col min="3845" max="3845" width="10.7109375" style="148" customWidth="1"/>
    <col min="3846" max="3846" width="8.140625" style="148" customWidth="1"/>
    <col min="3847" max="3847" width="5.85546875" style="148" customWidth="1"/>
    <col min="3848" max="4096" width="9.140625" style="148"/>
    <col min="4097" max="4097" width="15.42578125" style="148" customWidth="1"/>
    <col min="4098" max="4098" width="33.85546875" style="148" customWidth="1"/>
    <col min="4099" max="4099" width="23.7109375" style="148" customWidth="1"/>
    <col min="4100" max="4100" width="12.85546875" style="148" customWidth="1"/>
    <col min="4101" max="4101" width="10.7109375" style="148" customWidth="1"/>
    <col min="4102" max="4102" width="8.140625" style="148" customWidth="1"/>
    <col min="4103" max="4103" width="5.85546875" style="148" customWidth="1"/>
    <col min="4104" max="4352" width="9.140625" style="148"/>
    <col min="4353" max="4353" width="15.42578125" style="148" customWidth="1"/>
    <col min="4354" max="4354" width="33.85546875" style="148" customWidth="1"/>
    <col min="4355" max="4355" width="23.7109375" style="148" customWidth="1"/>
    <col min="4356" max="4356" width="12.85546875" style="148" customWidth="1"/>
    <col min="4357" max="4357" width="10.7109375" style="148" customWidth="1"/>
    <col min="4358" max="4358" width="8.140625" style="148" customWidth="1"/>
    <col min="4359" max="4359" width="5.85546875" style="148" customWidth="1"/>
    <col min="4360" max="4608" width="9.140625" style="148"/>
    <col min="4609" max="4609" width="15.42578125" style="148" customWidth="1"/>
    <col min="4610" max="4610" width="33.85546875" style="148" customWidth="1"/>
    <col min="4611" max="4611" width="23.7109375" style="148" customWidth="1"/>
    <col min="4612" max="4612" width="12.85546875" style="148" customWidth="1"/>
    <col min="4613" max="4613" width="10.7109375" style="148" customWidth="1"/>
    <col min="4614" max="4614" width="8.140625" style="148" customWidth="1"/>
    <col min="4615" max="4615" width="5.85546875" style="148" customWidth="1"/>
    <col min="4616" max="4864" width="9.140625" style="148"/>
    <col min="4865" max="4865" width="15.42578125" style="148" customWidth="1"/>
    <col min="4866" max="4866" width="33.85546875" style="148" customWidth="1"/>
    <col min="4867" max="4867" width="23.7109375" style="148" customWidth="1"/>
    <col min="4868" max="4868" width="12.85546875" style="148" customWidth="1"/>
    <col min="4869" max="4869" width="10.7109375" style="148" customWidth="1"/>
    <col min="4870" max="4870" width="8.140625" style="148" customWidth="1"/>
    <col min="4871" max="4871" width="5.85546875" style="148" customWidth="1"/>
    <col min="4872" max="5120" width="9.140625" style="148"/>
    <col min="5121" max="5121" width="15.42578125" style="148" customWidth="1"/>
    <col min="5122" max="5122" width="33.85546875" style="148" customWidth="1"/>
    <col min="5123" max="5123" width="23.7109375" style="148" customWidth="1"/>
    <col min="5124" max="5124" width="12.85546875" style="148" customWidth="1"/>
    <col min="5125" max="5125" width="10.7109375" style="148" customWidth="1"/>
    <col min="5126" max="5126" width="8.140625" style="148" customWidth="1"/>
    <col min="5127" max="5127" width="5.85546875" style="148" customWidth="1"/>
    <col min="5128" max="5376" width="9.140625" style="148"/>
    <col min="5377" max="5377" width="15.42578125" style="148" customWidth="1"/>
    <col min="5378" max="5378" width="33.85546875" style="148" customWidth="1"/>
    <col min="5379" max="5379" width="23.7109375" style="148" customWidth="1"/>
    <col min="5380" max="5380" width="12.85546875" style="148" customWidth="1"/>
    <col min="5381" max="5381" width="10.7109375" style="148" customWidth="1"/>
    <col min="5382" max="5382" width="8.140625" style="148" customWidth="1"/>
    <col min="5383" max="5383" width="5.85546875" style="148" customWidth="1"/>
    <col min="5384" max="5632" width="9.140625" style="148"/>
    <col min="5633" max="5633" width="15.42578125" style="148" customWidth="1"/>
    <col min="5634" max="5634" width="33.85546875" style="148" customWidth="1"/>
    <col min="5635" max="5635" width="23.7109375" style="148" customWidth="1"/>
    <col min="5636" max="5636" width="12.85546875" style="148" customWidth="1"/>
    <col min="5637" max="5637" width="10.7109375" style="148" customWidth="1"/>
    <col min="5638" max="5638" width="8.140625" style="148" customWidth="1"/>
    <col min="5639" max="5639" width="5.85546875" style="148" customWidth="1"/>
    <col min="5640" max="5888" width="9.140625" style="148"/>
    <col min="5889" max="5889" width="15.42578125" style="148" customWidth="1"/>
    <col min="5890" max="5890" width="33.85546875" style="148" customWidth="1"/>
    <col min="5891" max="5891" width="23.7109375" style="148" customWidth="1"/>
    <col min="5892" max="5892" width="12.85546875" style="148" customWidth="1"/>
    <col min="5893" max="5893" width="10.7109375" style="148" customWidth="1"/>
    <col min="5894" max="5894" width="8.140625" style="148" customWidth="1"/>
    <col min="5895" max="5895" width="5.85546875" style="148" customWidth="1"/>
    <col min="5896" max="6144" width="9.140625" style="148"/>
    <col min="6145" max="6145" width="15.42578125" style="148" customWidth="1"/>
    <col min="6146" max="6146" width="33.85546875" style="148" customWidth="1"/>
    <col min="6147" max="6147" width="23.7109375" style="148" customWidth="1"/>
    <col min="6148" max="6148" width="12.85546875" style="148" customWidth="1"/>
    <col min="6149" max="6149" width="10.7109375" style="148" customWidth="1"/>
    <col min="6150" max="6150" width="8.140625" style="148" customWidth="1"/>
    <col min="6151" max="6151" width="5.85546875" style="148" customWidth="1"/>
    <col min="6152" max="6400" width="9.140625" style="148"/>
    <col min="6401" max="6401" width="15.42578125" style="148" customWidth="1"/>
    <col min="6402" max="6402" width="33.85546875" style="148" customWidth="1"/>
    <col min="6403" max="6403" width="23.7109375" style="148" customWidth="1"/>
    <col min="6404" max="6404" width="12.85546875" style="148" customWidth="1"/>
    <col min="6405" max="6405" width="10.7109375" style="148" customWidth="1"/>
    <col min="6406" max="6406" width="8.140625" style="148" customWidth="1"/>
    <col min="6407" max="6407" width="5.85546875" style="148" customWidth="1"/>
    <col min="6408" max="6656" width="9.140625" style="148"/>
    <col min="6657" max="6657" width="15.42578125" style="148" customWidth="1"/>
    <col min="6658" max="6658" width="33.85546875" style="148" customWidth="1"/>
    <col min="6659" max="6659" width="23.7109375" style="148" customWidth="1"/>
    <col min="6660" max="6660" width="12.85546875" style="148" customWidth="1"/>
    <col min="6661" max="6661" width="10.7109375" style="148" customWidth="1"/>
    <col min="6662" max="6662" width="8.140625" style="148" customWidth="1"/>
    <col min="6663" max="6663" width="5.85546875" style="148" customWidth="1"/>
    <col min="6664" max="6912" width="9.140625" style="148"/>
    <col min="6913" max="6913" width="15.42578125" style="148" customWidth="1"/>
    <col min="6914" max="6914" width="33.85546875" style="148" customWidth="1"/>
    <col min="6915" max="6915" width="23.7109375" style="148" customWidth="1"/>
    <col min="6916" max="6916" width="12.85546875" style="148" customWidth="1"/>
    <col min="6917" max="6917" width="10.7109375" style="148" customWidth="1"/>
    <col min="6918" max="6918" width="8.140625" style="148" customWidth="1"/>
    <col min="6919" max="6919" width="5.85546875" style="148" customWidth="1"/>
    <col min="6920" max="7168" width="9.140625" style="148"/>
    <col min="7169" max="7169" width="15.42578125" style="148" customWidth="1"/>
    <col min="7170" max="7170" width="33.85546875" style="148" customWidth="1"/>
    <col min="7171" max="7171" width="23.7109375" style="148" customWidth="1"/>
    <col min="7172" max="7172" width="12.85546875" style="148" customWidth="1"/>
    <col min="7173" max="7173" width="10.7109375" style="148" customWidth="1"/>
    <col min="7174" max="7174" width="8.140625" style="148" customWidth="1"/>
    <col min="7175" max="7175" width="5.85546875" style="148" customWidth="1"/>
    <col min="7176" max="7424" width="9.140625" style="148"/>
    <col min="7425" max="7425" width="15.42578125" style="148" customWidth="1"/>
    <col min="7426" max="7426" width="33.85546875" style="148" customWidth="1"/>
    <col min="7427" max="7427" width="23.7109375" style="148" customWidth="1"/>
    <col min="7428" max="7428" width="12.85546875" style="148" customWidth="1"/>
    <col min="7429" max="7429" width="10.7109375" style="148" customWidth="1"/>
    <col min="7430" max="7430" width="8.140625" style="148" customWidth="1"/>
    <col min="7431" max="7431" width="5.85546875" style="148" customWidth="1"/>
    <col min="7432" max="7680" width="9.140625" style="148"/>
    <col min="7681" max="7681" width="15.42578125" style="148" customWidth="1"/>
    <col min="7682" max="7682" width="33.85546875" style="148" customWidth="1"/>
    <col min="7683" max="7683" width="23.7109375" style="148" customWidth="1"/>
    <col min="7684" max="7684" width="12.85546875" style="148" customWidth="1"/>
    <col min="7685" max="7685" width="10.7109375" style="148" customWidth="1"/>
    <col min="7686" max="7686" width="8.140625" style="148" customWidth="1"/>
    <col min="7687" max="7687" width="5.85546875" style="148" customWidth="1"/>
    <col min="7688" max="7936" width="9.140625" style="148"/>
    <col min="7937" max="7937" width="15.42578125" style="148" customWidth="1"/>
    <col min="7938" max="7938" width="33.85546875" style="148" customWidth="1"/>
    <col min="7939" max="7939" width="23.7109375" style="148" customWidth="1"/>
    <col min="7940" max="7940" width="12.85546875" style="148" customWidth="1"/>
    <col min="7941" max="7941" width="10.7109375" style="148" customWidth="1"/>
    <col min="7942" max="7942" width="8.140625" style="148" customWidth="1"/>
    <col min="7943" max="7943" width="5.85546875" style="148" customWidth="1"/>
    <col min="7944" max="8192" width="9.140625" style="148"/>
    <col min="8193" max="8193" width="15.42578125" style="148" customWidth="1"/>
    <col min="8194" max="8194" width="33.85546875" style="148" customWidth="1"/>
    <col min="8195" max="8195" width="23.7109375" style="148" customWidth="1"/>
    <col min="8196" max="8196" width="12.85546875" style="148" customWidth="1"/>
    <col min="8197" max="8197" width="10.7109375" style="148" customWidth="1"/>
    <col min="8198" max="8198" width="8.140625" style="148" customWidth="1"/>
    <col min="8199" max="8199" width="5.85546875" style="148" customWidth="1"/>
    <col min="8200" max="8448" width="9.140625" style="148"/>
    <col min="8449" max="8449" width="15.42578125" style="148" customWidth="1"/>
    <col min="8450" max="8450" width="33.85546875" style="148" customWidth="1"/>
    <col min="8451" max="8451" width="23.7109375" style="148" customWidth="1"/>
    <col min="8452" max="8452" width="12.85546875" style="148" customWidth="1"/>
    <col min="8453" max="8453" width="10.7109375" style="148" customWidth="1"/>
    <col min="8454" max="8454" width="8.140625" style="148" customWidth="1"/>
    <col min="8455" max="8455" width="5.85546875" style="148" customWidth="1"/>
    <col min="8456" max="8704" width="9.140625" style="148"/>
    <col min="8705" max="8705" width="15.42578125" style="148" customWidth="1"/>
    <col min="8706" max="8706" width="33.85546875" style="148" customWidth="1"/>
    <col min="8707" max="8707" width="23.7109375" style="148" customWidth="1"/>
    <col min="8708" max="8708" width="12.85546875" style="148" customWidth="1"/>
    <col min="8709" max="8709" width="10.7109375" style="148" customWidth="1"/>
    <col min="8710" max="8710" width="8.140625" style="148" customWidth="1"/>
    <col min="8711" max="8711" width="5.85546875" style="148" customWidth="1"/>
    <col min="8712" max="8960" width="9.140625" style="148"/>
    <col min="8961" max="8961" width="15.42578125" style="148" customWidth="1"/>
    <col min="8962" max="8962" width="33.85546875" style="148" customWidth="1"/>
    <col min="8963" max="8963" width="23.7109375" style="148" customWidth="1"/>
    <col min="8964" max="8964" width="12.85546875" style="148" customWidth="1"/>
    <col min="8965" max="8965" width="10.7109375" style="148" customWidth="1"/>
    <col min="8966" max="8966" width="8.140625" style="148" customWidth="1"/>
    <col min="8967" max="8967" width="5.85546875" style="148" customWidth="1"/>
    <col min="8968" max="9216" width="9.140625" style="148"/>
    <col min="9217" max="9217" width="15.42578125" style="148" customWidth="1"/>
    <col min="9218" max="9218" width="33.85546875" style="148" customWidth="1"/>
    <col min="9219" max="9219" width="23.7109375" style="148" customWidth="1"/>
    <col min="9220" max="9220" width="12.85546875" style="148" customWidth="1"/>
    <col min="9221" max="9221" width="10.7109375" style="148" customWidth="1"/>
    <col min="9222" max="9222" width="8.140625" style="148" customWidth="1"/>
    <col min="9223" max="9223" width="5.85546875" style="148" customWidth="1"/>
    <col min="9224" max="9472" width="9.140625" style="148"/>
    <col min="9473" max="9473" width="15.42578125" style="148" customWidth="1"/>
    <col min="9474" max="9474" width="33.85546875" style="148" customWidth="1"/>
    <col min="9475" max="9475" width="23.7109375" style="148" customWidth="1"/>
    <col min="9476" max="9476" width="12.85546875" style="148" customWidth="1"/>
    <col min="9477" max="9477" width="10.7109375" style="148" customWidth="1"/>
    <col min="9478" max="9478" width="8.140625" style="148" customWidth="1"/>
    <col min="9479" max="9479" width="5.85546875" style="148" customWidth="1"/>
    <col min="9480" max="9728" width="9.140625" style="148"/>
    <col min="9729" max="9729" width="15.42578125" style="148" customWidth="1"/>
    <col min="9730" max="9730" width="33.85546875" style="148" customWidth="1"/>
    <col min="9731" max="9731" width="23.7109375" style="148" customWidth="1"/>
    <col min="9732" max="9732" width="12.85546875" style="148" customWidth="1"/>
    <col min="9733" max="9733" width="10.7109375" style="148" customWidth="1"/>
    <col min="9734" max="9734" width="8.140625" style="148" customWidth="1"/>
    <col min="9735" max="9735" width="5.85546875" style="148" customWidth="1"/>
    <col min="9736" max="9984" width="9.140625" style="148"/>
    <col min="9985" max="9985" width="15.42578125" style="148" customWidth="1"/>
    <col min="9986" max="9986" width="33.85546875" style="148" customWidth="1"/>
    <col min="9987" max="9987" width="23.7109375" style="148" customWidth="1"/>
    <col min="9988" max="9988" width="12.85546875" style="148" customWidth="1"/>
    <col min="9989" max="9989" width="10.7109375" style="148" customWidth="1"/>
    <col min="9990" max="9990" width="8.140625" style="148" customWidth="1"/>
    <col min="9991" max="9991" width="5.85546875" style="148" customWidth="1"/>
    <col min="9992" max="10240" width="9.140625" style="148"/>
    <col min="10241" max="10241" width="15.42578125" style="148" customWidth="1"/>
    <col min="10242" max="10242" width="33.85546875" style="148" customWidth="1"/>
    <col min="10243" max="10243" width="23.7109375" style="148" customWidth="1"/>
    <col min="10244" max="10244" width="12.85546875" style="148" customWidth="1"/>
    <col min="10245" max="10245" width="10.7109375" style="148" customWidth="1"/>
    <col min="10246" max="10246" width="8.140625" style="148" customWidth="1"/>
    <col min="10247" max="10247" width="5.85546875" style="148" customWidth="1"/>
    <col min="10248" max="10496" width="9.140625" style="148"/>
    <col min="10497" max="10497" width="15.42578125" style="148" customWidth="1"/>
    <col min="10498" max="10498" width="33.85546875" style="148" customWidth="1"/>
    <col min="10499" max="10499" width="23.7109375" style="148" customWidth="1"/>
    <col min="10500" max="10500" width="12.85546875" style="148" customWidth="1"/>
    <col min="10501" max="10501" width="10.7109375" style="148" customWidth="1"/>
    <col min="10502" max="10502" width="8.140625" style="148" customWidth="1"/>
    <col min="10503" max="10503" width="5.85546875" style="148" customWidth="1"/>
    <col min="10504" max="10752" width="9.140625" style="148"/>
    <col min="10753" max="10753" width="15.42578125" style="148" customWidth="1"/>
    <col min="10754" max="10754" width="33.85546875" style="148" customWidth="1"/>
    <col min="10755" max="10755" width="23.7109375" style="148" customWidth="1"/>
    <col min="10756" max="10756" width="12.85546875" style="148" customWidth="1"/>
    <col min="10757" max="10757" width="10.7109375" style="148" customWidth="1"/>
    <col min="10758" max="10758" width="8.140625" style="148" customWidth="1"/>
    <col min="10759" max="10759" width="5.85546875" style="148" customWidth="1"/>
    <col min="10760" max="11008" width="9.140625" style="148"/>
    <col min="11009" max="11009" width="15.42578125" style="148" customWidth="1"/>
    <col min="11010" max="11010" width="33.85546875" style="148" customWidth="1"/>
    <col min="11011" max="11011" width="23.7109375" style="148" customWidth="1"/>
    <col min="11012" max="11012" width="12.85546875" style="148" customWidth="1"/>
    <col min="11013" max="11013" width="10.7109375" style="148" customWidth="1"/>
    <col min="11014" max="11014" width="8.140625" style="148" customWidth="1"/>
    <col min="11015" max="11015" width="5.85546875" style="148" customWidth="1"/>
    <col min="11016" max="11264" width="9.140625" style="148"/>
    <col min="11265" max="11265" width="15.42578125" style="148" customWidth="1"/>
    <col min="11266" max="11266" width="33.85546875" style="148" customWidth="1"/>
    <col min="11267" max="11267" width="23.7109375" style="148" customWidth="1"/>
    <col min="11268" max="11268" width="12.85546875" style="148" customWidth="1"/>
    <col min="11269" max="11269" width="10.7109375" style="148" customWidth="1"/>
    <col min="11270" max="11270" width="8.140625" style="148" customWidth="1"/>
    <col min="11271" max="11271" width="5.85546875" style="148" customWidth="1"/>
    <col min="11272" max="11520" width="9.140625" style="148"/>
    <col min="11521" max="11521" width="15.42578125" style="148" customWidth="1"/>
    <col min="11522" max="11522" width="33.85546875" style="148" customWidth="1"/>
    <col min="11523" max="11523" width="23.7109375" style="148" customWidth="1"/>
    <col min="11524" max="11524" width="12.85546875" style="148" customWidth="1"/>
    <col min="11525" max="11525" width="10.7109375" style="148" customWidth="1"/>
    <col min="11526" max="11526" width="8.140625" style="148" customWidth="1"/>
    <col min="11527" max="11527" width="5.85546875" style="148" customWidth="1"/>
    <col min="11528" max="11776" width="9.140625" style="148"/>
    <col min="11777" max="11777" width="15.42578125" style="148" customWidth="1"/>
    <col min="11778" max="11778" width="33.85546875" style="148" customWidth="1"/>
    <col min="11779" max="11779" width="23.7109375" style="148" customWidth="1"/>
    <col min="11780" max="11780" width="12.85546875" style="148" customWidth="1"/>
    <col min="11781" max="11781" width="10.7109375" style="148" customWidth="1"/>
    <col min="11782" max="11782" width="8.140625" style="148" customWidth="1"/>
    <col min="11783" max="11783" width="5.85546875" style="148" customWidth="1"/>
    <col min="11784" max="12032" width="9.140625" style="148"/>
    <col min="12033" max="12033" width="15.42578125" style="148" customWidth="1"/>
    <col min="12034" max="12034" width="33.85546875" style="148" customWidth="1"/>
    <col min="12035" max="12035" width="23.7109375" style="148" customWidth="1"/>
    <col min="12036" max="12036" width="12.85546875" style="148" customWidth="1"/>
    <col min="12037" max="12037" width="10.7109375" style="148" customWidth="1"/>
    <col min="12038" max="12038" width="8.140625" style="148" customWidth="1"/>
    <col min="12039" max="12039" width="5.85546875" style="148" customWidth="1"/>
    <col min="12040" max="12288" width="9.140625" style="148"/>
    <col min="12289" max="12289" width="15.42578125" style="148" customWidth="1"/>
    <col min="12290" max="12290" width="33.85546875" style="148" customWidth="1"/>
    <col min="12291" max="12291" width="23.7109375" style="148" customWidth="1"/>
    <col min="12292" max="12292" width="12.85546875" style="148" customWidth="1"/>
    <col min="12293" max="12293" width="10.7109375" style="148" customWidth="1"/>
    <col min="12294" max="12294" width="8.140625" style="148" customWidth="1"/>
    <col min="12295" max="12295" width="5.85546875" style="148" customWidth="1"/>
    <col min="12296" max="12544" width="9.140625" style="148"/>
    <col min="12545" max="12545" width="15.42578125" style="148" customWidth="1"/>
    <col min="12546" max="12546" width="33.85546875" style="148" customWidth="1"/>
    <col min="12547" max="12547" width="23.7109375" style="148" customWidth="1"/>
    <col min="12548" max="12548" width="12.85546875" style="148" customWidth="1"/>
    <col min="12549" max="12549" width="10.7109375" style="148" customWidth="1"/>
    <col min="12550" max="12550" width="8.140625" style="148" customWidth="1"/>
    <col min="12551" max="12551" width="5.85546875" style="148" customWidth="1"/>
    <col min="12552" max="12800" width="9.140625" style="148"/>
    <col min="12801" max="12801" width="15.42578125" style="148" customWidth="1"/>
    <col min="12802" max="12802" width="33.85546875" style="148" customWidth="1"/>
    <col min="12803" max="12803" width="23.7109375" style="148" customWidth="1"/>
    <col min="12804" max="12804" width="12.85546875" style="148" customWidth="1"/>
    <col min="12805" max="12805" width="10.7109375" style="148" customWidth="1"/>
    <col min="12806" max="12806" width="8.140625" style="148" customWidth="1"/>
    <col min="12807" max="12807" width="5.85546875" style="148" customWidth="1"/>
    <col min="12808" max="13056" width="9.140625" style="148"/>
    <col min="13057" max="13057" width="15.42578125" style="148" customWidth="1"/>
    <col min="13058" max="13058" width="33.85546875" style="148" customWidth="1"/>
    <col min="13059" max="13059" width="23.7109375" style="148" customWidth="1"/>
    <col min="13060" max="13060" width="12.85546875" style="148" customWidth="1"/>
    <col min="13061" max="13061" width="10.7109375" style="148" customWidth="1"/>
    <col min="13062" max="13062" width="8.140625" style="148" customWidth="1"/>
    <col min="13063" max="13063" width="5.85546875" style="148" customWidth="1"/>
    <col min="13064" max="13312" width="9.140625" style="148"/>
    <col min="13313" max="13313" width="15.42578125" style="148" customWidth="1"/>
    <col min="13314" max="13314" width="33.85546875" style="148" customWidth="1"/>
    <col min="13315" max="13315" width="23.7109375" style="148" customWidth="1"/>
    <col min="13316" max="13316" width="12.85546875" style="148" customWidth="1"/>
    <col min="13317" max="13317" width="10.7109375" style="148" customWidth="1"/>
    <col min="13318" max="13318" width="8.140625" style="148" customWidth="1"/>
    <col min="13319" max="13319" width="5.85546875" style="148" customWidth="1"/>
    <col min="13320" max="13568" width="9.140625" style="148"/>
    <col min="13569" max="13569" width="15.42578125" style="148" customWidth="1"/>
    <col min="13570" max="13570" width="33.85546875" style="148" customWidth="1"/>
    <col min="13571" max="13571" width="23.7109375" style="148" customWidth="1"/>
    <col min="13572" max="13572" width="12.85546875" style="148" customWidth="1"/>
    <col min="13573" max="13573" width="10.7109375" style="148" customWidth="1"/>
    <col min="13574" max="13574" width="8.140625" style="148" customWidth="1"/>
    <col min="13575" max="13575" width="5.85546875" style="148" customWidth="1"/>
    <col min="13576" max="13824" width="9.140625" style="148"/>
    <col min="13825" max="13825" width="15.42578125" style="148" customWidth="1"/>
    <col min="13826" max="13826" width="33.85546875" style="148" customWidth="1"/>
    <col min="13827" max="13827" width="23.7109375" style="148" customWidth="1"/>
    <col min="13828" max="13828" width="12.85546875" style="148" customWidth="1"/>
    <col min="13829" max="13829" width="10.7109375" style="148" customWidth="1"/>
    <col min="13830" max="13830" width="8.140625" style="148" customWidth="1"/>
    <col min="13831" max="13831" width="5.85546875" style="148" customWidth="1"/>
    <col min="13832" max="14080" width="9.140625" style="148"/>
    <col min="14081" max="14081" width="15.42578125" style="148" customWidth="1"/>
    <col min="14082" max="14082" width="33.85546875" style="148" customWidth="1"/>
    <col min="14083" max="14083" width="23.7109375" style="148" customWidth="1"/>
    <col min="14084" max="14084" width="12.85546875" style="148" customWidth="1"/>
    <col min="14085" max="14085" width="10.7109375" style="148" customWidth="1"/>
    <col min="14086" max="14086" width="8.140625" style="148" customWidth="1"/>
    <col min="14087" max="14087" width="5.85546875" style="148" customWidth="1"/>
    <col min="14088" max="14336" width="9.140625" style="148"/>
    <col min="14337" max="14337" width="15.42578125" style="148" customWidth="1"/>
    <col min="14338" max="14338" width="33.85546875" style="148" customWidth="1"/>
    <col min="14339" max="14339" width="23.7109375" style="148" customWidth="1"/>
    <col min="14340" max="14340" width="12.85546875" style="148" customWidth="1"/>
    <col min="14341" max="14341" width="10.7109375" style="148" customWidth="1"/>
    <col min="14342" max="14342" width="8.140625" style="148" customWidth="1"/>
    <col min="14343" max="14343" width="5.85546875" style="148" customWidth="1"/>
    <col min="14344" max="14592" width="9.140625" style="148"/>
    <col min="14593" max="14593" width="15.42578125" style="148" customWidth="1"/>
    <col min="14594" max="14594" width="33.85546875" style="148" customWidth="1"/>
    <col min="14595" max="14595" width="23.7109375" style="148" customWidth="1"/>
    <col min="14596" max="14596" width="12.85546875" style="148" customWidth="1"/>
    <col min="14597" max="14597" width="10.7109375" style="148" customWidth="1"/>
    <col min="14598" max="14598" width="8.140625" style="148" customWidth="1"/>
    <col min="14599" max="14599" width="5.85546875" style="148" customWidth="1"/>
    <col min="14600" max="14848" width="9.140625" style="148"/>
    <col min="14849" max="14849" width="15.42578125" style="148" customWidth="1"/>
    <col min="14850" max="14850" width="33.85546875" style="148" customWidth="1"/>
    <col min="14851" max="14851" width="23.7109375" style="148" customWidth="1"/>
    <col min="14852" max="14852" width="12.85546875" style="148" customWidth="1"/>
    <col min="14853" max="14853" width="10.7109375" style="148" customWidth="1"/>
    <col min="14854" max="14854" width="8.140625" style="148" customWidth="1"/>
    <col min="14855" max="14855" width="5.85546875" style="148" customWidth="1"/>
    <col min="14856" max="15104" width="9.140625" style="148"/>
    <col min="15105" max="15105" width="15.42578125" style="148" customWidth="1"/>
    <col min="15106" max="15106" width="33.85546875" style="148" customWidth="1"/>
    <col min="15107" max="15107" width="23.7109375" style="148" customWidth="1"/>
    <col min="15108" max="15108" width="12.85546875" style="148" customWidth="1"/>
    <col min="15109" max="15109" width="10.7109375" style="148" customWidth="1"/>
    <col min="15110" max="15110" width="8.140625" style="148" customWidth="1"/>
    <col min="15111" max="15111" width="5.85546875" style="148" customWidth="1"/>
    <col min="15112" max="15360" width="9.140625" style="148"/>
    <col min="15361" max="15361" width="15.42578125" style="148" customWidth="1"/>
    <col min="15362" max="15362" width="33.85546875" style="148" customWidth="1"/>
    <col min="15363" max="15363" width="23.7109375" style="148" customWidth="1"/>
    <col min="15364" max="15364" width="12.85546875" style="148" customWidth="1"/>
    <col min="15365" max="15365" width="10.7109375" style="148" customWidth="1"/>
    <col min="15366" max="15366" width="8.140625" style="148" customWidth="1"/>
    <col min="15367" max="15367" width="5.85546875" style="148" customWidth="1"/>
    <col min="15368" max="15616" width="9.140625" style="148"/>
    <col min="15617" max="15617" width="15.42578125" style="148" customWidth="1"/>
    <col min="15618" max="15618" width="33.85546875" style="148" customWidth="1"/>
    <col min="15619" max="15619" width="23.7109375" style="148" customWidth="1"/>
    <col min="15620" max="15620" width="12.85546875" style="148" customWidth="1"/>
    <col min="15621" max="15621" width="10.7109375" style="148" customWidth="1"/>
    <col min="15622" max="15622" width="8.140625" style="148" customWidth="1"/>
    <col min="15623" max="15623" width="5.85546875" style="148" customWidth="1"/>
    <col min="15624" max="15872" width="9.140625" style="148"/>
    <col min="15873" max="15873" width="15.42578125" style="148" customWidth="1"/>
    <col min="15874" max="15874" width="33.85546875" style="148" customWidth="1"/>
    <col min="15875" max="15875" width="23.7109375" style="148" customWidth="1"/>
    <col min="15876" max="15876" width="12.85546875" style="148" customWidth="1"/>
    <col min="15877" max="15877" width="10.7109375" style="148" customWidth="1"/>
    <col min="15878" max="15878" width="8.140625" style="148" customWidth="1"/>
    <col min="15879" max="15879" width="5.85546875" style="148" customWidth="1"/>
    <col min="15880" max="16128" width="9.140625" style="148"/>
    <col min="16129" max="16129" width="15.42578125" style="148" customWidth="1"/>
    <col min="16130" max="16130" width="33.85546875" style="148" customWidth="1"/>
    <col min="16131" max="16131" width="23.7109375" style="148" customWidth="1"/>
    <col min="16132" max="16132" width="12.85546875" style="148" customWidth="1"/>
    <col min="16133" max="16133" width="10.7109375" style="148" customWidth="1"/>
    <col min="16134" max="16134" width="8.140625" style="148" customWidth="1"/>
    <col min="16135" max="16135" width="5.85546875" style="148" customWidth="1"/>
    <col min="16136" max="16384" width="9.140625" style="148"/>
  </cols>
  <sheetData>
    <row r="1" spans="1:6" ht="30" customHeight="1" x14ac:dyDescent="0.2">
      <c r="B1" s="865"/>
      <c r="C1" s="865"/>
      <c r="D1" s="866" t="s">
        <v>210</v>
      </c>
      <c r="E1" s="866"/>
      <c r="F1" s="866"/>
    </row>
    <row r="2" spans="1:6" ht="30" customHeight="1" x14ac:dyDescent="0.2">
      <c r="B2" s="865"/>
      <c r="C2" s="865"/>
      <c r="D2" s="149"/>
      <c r="E2" s="149"/>
      <c r="F2" s="149"/>
    </row>
    <row r="4" spans="1:6" ht="20.100000000000001" customHeight="1" x14ac:dyDescent="0.25">
      <c r="A4" s="867" t="s">
        <v>211</v>
      </c>
      <c r="B4" s="867"/>
      <c r="C4" s="867"/>
      <c r="D4" s="867"/>
      <c r="E4" s="867"/>
      <c r="F4" s="867"/>
    </row>
    <row r="5" spans="1:6" ht="15" customHeight="1" x14ac:dyDescent="0.25">
      <c r="A5" s="868"/>
      <c r="B5" s="868"/>
      <c r="C5" s="868"/>
      <c r="D5" s="868"/>
      <c r="E5" s="868"/>
      <c r="F5" s="868"/>
    </row>
    <row r="6" spans="1:6" ht="15" customHeight="1" x14ac:dyDescent="0.25">
      <c r="A6" s="150"/>
      <c r="B6" s="150"/>
      <c r="C6" s="150"/>
      <c r="D6" s="150"/>
      <c r="E6" s="150"/>
      <c r="F6" s="150"/>
    </row>
    <row r="7" spans="1:6" s="153" customFormat="1" ht="16.5" customHeight="1" x14ac:dyDescent="0.3">
      <c r="A7" s="151" t="s">
        <v>212</v>
      </c>
      <c r="B7" s="152"/>
      <c r="D7" s="851" t="s">
        <v>213</v>
      </c>
      <c r="E7" s="851"/>
      <c r="F7" s="851"/>
    </row>
    <row r="8" spans="1:6" s="153" customFormat="1" ht="7.5" customHeight="1" thickBot="1" x14ac:dyDescent="0.35"/>
    <row r="9" spans="1:6" s="409" customFormat="1" ht="18" customHeight="1" x14ac:dyDescent="0.3">
      <c r="A9" s="869" t="s">
        <v>214</v>
      </c>
      <c r="B9" s="870"/>
      <c r="C9" s="871"/>
      <c r="D9" s="406" t="s">
        <v>215</v>
      </c>
      <c r="E9" s="407"/>
      <c r="F9" s="408"/>
    </row>
    <row r="10" spans="1:6" s="409" customFormat="1" ht="18" customHeight="1" x14ac:dyDescent="0.3">
      <c r="A10" s="872" t="s">
        <v>216</v>
      </c>
      <c r="B10" s="873"/>
      <c r="C10" s="874"/>
      <c r="D10" s="410" t="s">
        <v>217</v>
      </c>
      <c r="E10" s="411"/>
      <c r="F10" s="412"/>
    </row>
    <row r="11" spans="1:6" s="409" customFormat="1" ht="18" customHeight="1" x14ac:dyDescent="0.3">
      <c r="A11" s="872" t="s">
        <v>218</v>
      </c>
      <c r="B11" s="873"/>
      <c r="C11" s="874"/>
      <c r="D11" s="410" t="s">
        <v>219</v>
      </c>
      <c r="E11" s="411"/>
      <c r="F11" s="412"/>
    </row>
    <row r="12" spans="1:6" s="409" customFormat="1" ht="18" customHeight="1" x14ac:dyDescent="0.3">
      <c r="A12" s="872" t="s">
        <v>220</v>
      </c>
      <c r="B12" s="873"/>
      <c r="C12" s="874"/>
      <c r="D12" s="410" t="s">
        <v>217</v>
      </c>
      <c r="E12" s="411"/>
      <c r="F12" s="412"/>
    </row>
    <row r="13" spans="1:6" s="153" customFormat="1" ht="6" customHeight="1" thickBot="1" x14ac:dyDescent="0.35">
      <c r="A13" s="154"/>
      <c r="B13" s="155"/>
      <c r="C13" s="155"/>
      <c r="D13" s="156"/>
      <c r="E13" s="155"/>
      <c r="F13" s="157"/>
    </row>
    <row r="14" spans="1:6" s="153" customFormat="1" ht="33.75" thickBot="1" x14ac:dyDescent="0.35">
      <c r="A14" s="158" t="s">
        <v>221</v>
      </c>
      <c r="B14" s="875" t="s">
        <v>103</v>
      </c>
      <c r="C14" s="876"/>
      <c r="D14" s="159" t="s">
        <v>102</v>
      </c>
      <c r="E14" s="875" t="s">
        <v>104</v>
      </c>
      <c r="F14" s="876"/>
    </row>
    <row r="15" spans="1:6" ht="20.100000000000001" customHeight="1" x14ac:dyDescent="0.2">
      <c r="A15" s="160"/>
      <c r="B15" s="861"/>
      <c r="C15" s="862"/>
      <c r="D15" s="161"/>
      <c r="E15" s="863"/>
      <c r="F15" s="864"/>
    </row>
    <row r="16" spans="1:6" ht="20.100000000000001" customHeight="1" x14ac:dyDescent="0.2">
      <c r="A16" s="162"/>
      <c r="B16" s="857"/>
      <c r="C16" s="858"/>
      <c r="D16" s="163"/>
      <c r="E16" s="859"/>
      <c r="F16" s="860"/>
    </row>
    <row r="17" spans="1:6" ht="20.100000000000001" customHeight="1" x14ac:dyDescent="0.2">
      <c r="A17" s="162"/>
      <c r="B17" s="857"/>
      <c r="C17" s="858"/>
      <c r="D17" s="163"/>
      <c r="E17" s="859"/>
      <c r="F17" s="860"/>
    </row>
    <row r="18" spans="1:6" ht="20.100000000000001" customHeight="1" x14ac:dyDescent="0.2">
      <c r="A18" s="162"/>
      <c r="B18" s="857"/>
      <c r="C18" s="858"/>
      <c r="D18" s="163"/>
      <c r="E18" s="859"/>
      <c r="F18" s="860"/>
    </row>
    <row r="19" spans="1:6" ht="20.100000000000001" customHeight="1" thickBot="1" x14ac:dyDescent="0.25">
      <c r="A19" s="162"/>
      <c r="B19" s="857"/>
      <c r="C19" s="858"/>
      <c r="D19" s="163"/>
      <c r="E19" s="859"/>
      <c r="F19" s="860"/>
    </row>
    <row r="20" spans="1:6" s="164" customFormat="1" ht="29.1" customHeight="1" thickBot="1" x14ac:dyDescent="0.3">
      <c r="A20" s="843" t="s">
        <v>222</v>
      </c>
      <c r="B20" s="844"/>
      <c r="C20" s="843" t="s">
        <v>223</v>
      </c>
      <c r="D20" s="845"/>
      <c r="E20" s="845"/>
      <c r="F20" s="844"/>
    </row>
    <row r="21" spans="1:6" ht="23.25" customHeight="1" x14ac:dyDescent="0.2">
      <c r="A21" s="846" t="s">
        <v>224</v>
      </c>
      <c r="B21" s="847"/>
      <c r="C21" s="846" t="s">
        <v>225</v>
      </c>
      <c r="D21" s="850"/>
      <c r="E21" s="850"/>
      <c r="F21" s="847"/>
    </row>
    <row r="22" spans="1:6" ht="12.75" customHeight="1" x14ac:dyDescent="0.2">
      <c r="A22" s="848"/>
      <c r="B22" s="849"/>
      <c r="C22" s="848"/>
      <c r="D22" s="851"/>
      <c r="E22" s="851"/>
      <c r="F22" s="849"/>
    </row>
    <row r="23" spans="1:6" ht="15.75" customHeight="1" x14ac:dyDescent="0.2">
      <c r="A23" s="852" t="s">
        <v>353</v>
      </c>
      <c r="B23" s="853"/>
      <c r="C23" s="852" t="s">
        <v>229</v>
      </c>
      <c r="D23" s="855"/>
      <c r="E23" s="855"/>
      <c r="F23" s="856"/>
    </row>
    <row r="24" spans="1:6" ht="15" customHeight="1" x14ac:dyDescent="0.2">
      <c r="A24" s="854"/>
      <c r="B24" s="853"/>
      <c r="C24" s="852"/>
      <c r="D24" s="855"/>
      <c r="E24" s="855"/>
      <c r="F24" s="856"/>
    </row>
    <row r="25" spans="1:6" ht="12.75" customHeight="1" x14ac:dyDescent="0.2">
      <c r="A25" s="854"/>
      <c r="B25" s="853"/>
      <c r="C25" s="852" t="s">
        <v>230</v>
      </c>
      <c r="D25" s="855"/>
      <c r="E25" s="855"/>
      <c r="F25" s="856"/>
    </row>
    <row r="26" spans="1:6" ht="17.25" customHeight="1" x14ac:dyDescent="0.2">
      <c r="A26" s="165"/>
      <c r="B26" s="166"/>
      <c r="C26" s="852"/>
      <c r="D26" s="855"/>
      <c r="E26" s="855"/>
      <c r="F26" s="856"/>
    </row>
    <row r="27" spans="1:6" ht="17.25" customHeight="1" x14ac:dyDescent="0.2">
      <c r="A27" s="165"/>
      <c r="B27" s="166"/>
      <c r="C27" s="167"/>
      <c r="D27" s="167"/>
      <c r="E27" s="167"/>
      <c r="F27" s="168"/>
    </row>
    <row r="28" spans="1:6" ht="17.25" customHeight="1" x14ac:dyDescent="0.2">
      <c r="A28" s="839" t="s">
        <v>226</v>
      </c>
      <c r="B28" s="840"/>
      <c r="C28" s="167"/>
      <c r="D28" s="167"/>
      <c r="E28" s="167"/>
      <c r="F28" s="168"/>
    </row>
    <row r="29" spans="1:6" ht="17.25" customHeight="1" x14ac:dyDescent="0.2">
      <c r="A29" s="837" t="s">
        <v>227</v>
      </c>
      <c r="B29" s="838"/>
      <c r="C29" s="167"/>
      <c r="D29" s="167"/>
      <c r="E29" s="167"/>
      <c r="F29" s="168"/>
    </row>
    <row r="30" spans="1:6" ht="17.25" customHeight="1" x14ac:dyDescent="0.2">
      <c r="A30" s="165"/>
      <c r="B30" s="166"/>
      <c r="C30" s="167"/>
      <c r="D30" s="167"/>
      <c r="E30" s="167"/>
      <c r="F30" s="168"/>
    </row>
    <row r="31" spans="1:6" ht="17.25" customHeight="1" x14ac:dyDescent="0.2">
      <c r="A31" s="839" t="s">
        <v>226</v>
      </c>
      <c r="B31" s="840"/>
      <c r="C31" s="167"/>
      <c r="D31" s="167"/>
      <c r="E31" s="167"/>
      <c r="F31" s="168"/>
    </row>
    <row r="32" spans="1:6" ht="17.25" customHeight="1" x14ac:dyDescent="0.2">
      <c r="A32" s="837" t="s">
        <v>227</v>
      </c>
      <c r="B32" s="838"/>
      <c r="C32" s="167"/>
      <c r="D32" s="167"/>
      <c r="E32" s="167"/>
      <c r="F32" s="168"/>
    </row>
    <row r="33" spans="1:6" ht="18.75" customHeight="1" x14ac:dyDescent="0.2">
      <c r="A33" s="169"/>
      <c r="B33" s="170"/>
      <c r="D33" s="171"/>
      <c r="F33" s="166"/>
    </row>
    <row r="34" spans="1:6" ht="19.5" customHeight="1" x14ac:dyDescent="0.2">
      <c r="A34" s="839" t="s">
        <v>226</v>
      </c>
      <c r="B34" s="840"/>
      <c r="C34" s="839" t="s">
        <v>354</v>
      </c>
      <c r="D34" s="841"/>
      <c r="E34" s="841"/>
      <c r="F34" s="840"/>
    </row>
    <row r="35" spans="1:6" ht="23.25" customHeight="1" x14ac:dyDescent="0.2">
      <c r="A35" s="837" t="s">
        <v>227</v>
      </c>
      <c r="B35" s="838"/>
      <c r="C35" s="837" t="s">
        <v>228</v>
      </c>
      <c r="D35" s="842"/>
      <c r="E35" s="842"/>
      <c r="F35" s="838"/>
    </row>
    <row r="36" spans="1:6" ht="12.75" customHeight="1" x14ac:dyDescent="0.25">
      <c r="A36" s="172"/>
      <c r="B36" s="172"/>
    </row>
    <row r="37" spans="1:6" ht="10.5" customHeight="1" x14ac:dyDescent="0.25">
      <c r="A37" s="173"/>
      <c r="B37" s="173"/>
    </row>
    <row r="38" spans="1:6" ht="12.75" customHeight="1" x14ac:dyDescent="0.2"/>
    <row r="39" spans="1:6" ht="12.75" customHeight="1" x14ac:dyDescent="0.2"/>
  </sheetData>
  <mergeCells count="36">
    <mergeCell ref="B15:C15"/>
    <mergeCell ref="E15:F15"/>
    <mergeCell ref="B1:C2"/>
    <mergeCell ref="D1:F1"/>
    <mergeCell ref="A4:F4"/>
    <mergeCell ref="A5:F5"/>
    <mergeCell ref="D7:F7"/>
    <mergeCell ref="A9:C9"/>
    <mergeCell ref="A10:C10"/>
    <mergeCell ref="A11:C11"/>
    <mergeCell ref="A12:C12"/>
    <mergeCell ref="B14:C14"/>
    <mergeCell ref="E14:F14"/>
    <mergeCell ref="B19:C19"/>
    <mergeCell ref="E19:F19"/>
    <mergeCell ref="B16:C16"/>
    <mergeCell ref="E16:F16"/>
    <mergeCell ref="B17:C17"/>
    <mergeCell ref="E17:F17"/>
    <mergeCell ref="B18:C18"/>
    <mergeCell ref="E18:F18"/>
    <mergeCell ref="A31:B31"/>
    <mergeCell ref="A20:B20"/>
    <mergeCell ref="C20:F20"/>
    <mergeCell ref="A21:B22"/>
    <mergeCell ref="C21:F22"/>
    <mergeCell ref="A23:B25"/>
    <mergeCell ref="C23:F24"/>
    <mergeCell ref="C25:F26"/>
    <mergeCell ref="A28:B28"/>
    <mergeCell ref="A29:B29"/>
    <mergeCell ref="A32:B32"/>
    <mergeCell ref="A34:B34"/>
    <mergeCell ref="C34:F34"/>
    <mergeCell ref="A35:B35"/>
    <mergeCell ref="C35:F35"/>
  </mergeCells>
  <printOptions horizontalCentered="1"/>
  <pageMargins left="0.49" right="0.5" top="0.3" bottom="0.5" header="0.18" footer="0.5"/>
  <pageSetup paperSize="9" scale="89" firstPageNumber="141" fitToHeight="10" orientation="portrait" useFirstPageNumber="1" horizontalDpi="4294967292" verticalDpi="144" r:id="rId1"/>
  <headerFooter alignWithMargins="0">
    <oddFooter>&amp;C&amp;"Times New Roman,Regular"&amp;12 155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24</vt:i4>
      </vt:variant>
    </vt:vector>
  </HeadingPairs>
  <TitlesOfParts>
    <vt:vector size="57" baseType="lpstr">
      <vt:lpstr>CHECKLIST</vt:lpstr>
      <vt:lpstr>JEV</vt:lpstr>
      <vt:lpstr>liquidation report</vt:lpstr>
      <vt:lpstr>CDR</vt:lpstr>
      <vt:lpstr>PR</vt:lpstr>
      <vt:lpstr>RFQ</vt:lpstr>
      <vt:lpstr>PO</vt:lpstr>
      <vt:lpstr>abstract of canvass</vt:lpstr>
      <vt:lpstr>IAR</vt:lpstr>
      <vt:lpstr>RIS</vt:lpstr>
      <vt:lpstr>ICS</vt:lpstr>
      <vt:lpstr>job request</vt:lpstr>
      <vt:lpstr>job order</vt:lpstr>
      <vt:lpstr>linao es sept</vt:lpstr>
      <vt:lpstr>CDR (3)</vt:lpstr>
      <vt:lpstr>CDR (4)</vt:lpstr>
      <vt:lpstr>CDR (5)</vt:lpstr>
      <vt:lpstr>PR (2)</vt:lpstr>
      <vt:lpstr>PO (2)</vt:lpstr>
      <vt:lpstr>abstract of canvass (2)</vt:lpstr>
      <vt:lpstr>RFQ (2)</vt:lpstr>
      <vt:lpstr>IAR (2)</vt:lpstr>
      <vt:lpstr>RIS (2)</vt:lpstr>
      <vt:lpstr>PR (3)</vt:lpstr>
      <vt:lpstr>PO (3)</vt:lpstr>
      <vt:lpstr>abstract of canvass (3)</vt:lpstr>
      <vt:lpstr>RFQ (3)</vt:lpstr>
      <vt:lpstr>IAR (3)</vt:lpstr>
      <vt:lpstr>RIS (3)</vt:lpstr>
      <vt:lpstr>linao es oct</vt:lpstr>
      <vt:lpstr>liquidation report tapi es OCT</vt:lpstr>
      <vt:lpstr>CDR tapi es OCT</vt:lpstr>
      <vt:lpstr>abstract of canvass (4)</vt:lpstr>
      <vt:lpstr>CDR!Print_Area</vt:lpstr>
      <vt:lpstr>'CDR (3)'!Print_Area</vt:lpstr>
      <vt:lpstr>'CDR (4)'!Print_Area</vt:lpstr>
      <vt:lpstr>'CDR (5)'!Print_Area</vt:lpstr>
      <vt:lpstr>'CDR tapi es OCT'!Print_Area</vt:lpstr>
      <vt:lpstr>CHECKLIST!Print_Area</vt:lpstr>
      <vt:lpstr>IAR!Print_Area</vt:lpstr>
      <vt:lpstr>'IAR (2)'!Print_Area</vt:lpstr>
      <vt:lpstr>'IAR (3)'!Print_Area</vt:lpstr>
      <vt:lpstr>ICS!Print_Area</vt:lpstr>
      <vt:lpstr>JEV!Print_Area</vt:lpstr>
      <vt:lpstr>'job request'!Print_Area</vt:lpstr>
      <vt:lpstr>'linao es oct'!Print_Area</vt:lpstr>
      <vt:lpstr>'linao es sept'!Print_Area</vt:lpstr>
      <vt:lpstr>PR!Print_Area</vt:lpstr>
      <vt:lpstr>'PR (2)'!Print_Area</vt:lpstr>
      <vt:lpstr>'PR (3)'!Print_Area</vt:lpstr>
      <vt:lpstr>RIS!Print_Area</vt:lpstr>
      <vt:lpstr>'RIS (2)'!Print_Area</vt:lpstr>
      <vt:lpstr>'RIS (3)'!Print_Area</vt:lpstr>
      <vt:lpstr>'job request'!Print_Titles</vt:lpstr>
      <vt:lpstr>PR!Print_Titles</vt:lpstr>
      <vt:lpstr>'PR (2)'!Print_Titles</vt:lpstr>
      <vt:lpstr>'PR (3)'!Print_Titles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dc:creator>
  <cp:lastModifiedBy>Finance Services</cp:lastModifiedBy>
  <cp:lastPrinted>2022-01-06T07:16:36Z</cp:lastPrinted>
  <dcterms:created xsi:type="dcterms:W3CDTF">2018-03-07T03:09:17Z</dcterms:created>
  <dcterms:modified xsi:type="dcterms:W3CDTF">2022-05-27T02:48:18Z</dcterms:modified>
</cp:coreProperties>
</file>